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teCortez\Truro Diocese\Documents - Documents\Governance\Synods\(B) Diocesan Synod - Truro\Working folder for synods\2025\Nov 2025\"/>
    </mc:Choice>
  </mc:AlternateContent>
  <xr:revisionPtr revIDLastSave="0" documentId="8_{A9BB22C5-F7F3-403B-9BD2-BC9380FCA873}" xr6:coauthVersionLast="47" xr6:coauthVersionMax="47" xr10:uidLastSave="{00000000-0000-0000-0000-000000000000}"/>
  <bookViews>
    <workbookView xWindow="-28920" yWindow="-120" windowWidth="29040" windowHeight="15720" xr2:uid="{458E7489-4656-42B5-A7A6-B4687B631802}"/>
  </bookViews>
  <sheets>
    <sheet name="Deanery totals" sheetId="2" r:id="rId1"/>
    <sheet name="Total by parish" sheetId="1" r:id="rId2"/>
  </sheets>
  <definedNames>
    <definedName name="_xlnm.Print_Area" localSheetId="1">'Total by parish'!$A$1:$I$280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B10" i="2"/>
  <c r="C49" i="1"/>
  <c r="C68" i="1"/>
  <c r="B5" i="2"/>
  <c r="C92" i="1"/>
  <c r="C117" i="1"/>
  <c r="C137" i="1"/>
  <c r="C154" i="1"/>
  <c r="C167" i="1"/>
  <c r="B12" i="2"/>
  <c r="C186" i="1"/>
  <c r="C215" i="1"/>
  <c r="B14" i="2"/>
  <c r="C241" i="1"/>
  <c r="C263" i="1"/>
  <c r="D22" i="1" a="1"/>
  <c r="D22" i="1"/>
  <c r="D23" i="1" a="1"/>
  <c r="D23" i="1"/>
  <c r="D249" i="1" a="1"/>
  <c r="D249" i="1"/>
  <c r="D250" i="1" a="1"/>
  <c r="D250" i="1"/>
  <c r="D251" i="1" a="1"/>
  <c r="D251" i="1"/>
  <c r="D252" i="1" a="1"/>
  <c r="D252" i="1"/>
  <c r="D253" i="1" a="1"/>
  <c r="D253" i="1"/>
  <c r="D254" i="1" a="1"/>
  <c r="D254" i="1"/>
  <c r="D255" i="1" a="1"/>
  <c r="D255" i="1"/>
  <c r="D256" i="1" a="1"/>
  <c r="D256" i="1"/>
  <c r="D257" i="1" a="1"/>
  <c r="D257" i="1"/>
  <c r="D258" i="1" a="1"/>
  <c r="D258" i="1"/>
  <c r="D259" i="1" a="1"/>
  <c r="D259" i="1"/>
  <c r="D260" i="1" a="1"/>
  <c r="D260" i="1"/>
  <c r="D261" i="1" a="1"/>
  <c r="D261" i="1"/>
  <c r="D262" i="1" a="1"/>
  <c r="D262" i="1"/>
  <c r="D248" i="1" a="1"/>
  <c r="D248" i="1"/>
  <c r="D247" i="1" a="1"/>
  <c r="D247" i="1"/>
  <c r="D246" i="1" a="1"/>
  <c r="D246" i="1"/>
  <c r="D245" i="1" a="1"/>
  <c r="D245" i="1"/>
  <c r="D244" i="1" a="1"/>
  <c r="D244" i="1"/>
  <c r="D222" i="1" a="1"/>
  <c r="D222" i="1"/>
  <c r="D223" i="1" a="1"/>
  <c r="D223" i="1"/>
  <c r="D224" i="1" a="1"/>
  <c r="D224" i="1"/>
  <c r="D225" i="1" a="1"/>
  <c r="D225" i="1"/>
  <c r="D226" i="1" a="1"/>
  <c r="D226" i="1"/>
  <c r="D227" i="1" a="1"/>
  <c r="D227" i="1"/>
  <c r="D228" i="1" a="1"/>
  <c r="D228" i="1"/>
  <c r="D229" i="1" a="1"/>
  <c r="D229" i="1"/>
  <c r="D230" i="1" a="1"/>
  <c r="D230" i="1"/>
  <c r="D231" i="1" a="1"/>
  <c r="D231" i="1"/>
  <c r="D232" i="1" a="1"/>
  <c r="D232" i="1"/>
  <c r="D233" i="1" a="1"/>
  <c r="D233" i="1"/>
  <c r="D234" i="1" a="1"/>
  <c r="D234" i="1"/>
  <c r="D235" i="1" a="1"/>
  <c r="D235" i="1"/>
  <c r="D236" i="1" a="1"/>
  <c r="D236" i="1"/>
  <c r="D237" i="1" a="1"/>
  <c r="D237" i="1"/>
  <c r="D238" i="1" a="1"/>
  <c r="D238" i="1"/>
  <c r="D239" i="1" a="1"/>
  <c r="D239" i="1"/>
  <c r="D240" i="1" a="1"/>
  <c r="D240" i="1"/>
  <c r="D221" i="1" a="1"/>
  <c r="D221" i="1"/>
  <c r="D220" i="1" a="1"/>
  <c r="D220" i="1"/>
  <c r="D219" i="1" a="1"/>
  <c r="D219" i="1"/>
  <c r="D218" i="1" a="1"/>
  <c r="D218" i="1"/>
  <c r="D192" i="1" a="1"/>
  <c r="D192" i="1"/>
  <c r="D193" i="1" a="1"/>
  <c r="D193" i="1"/>
  <c r="D194" i="1" a="1"/>
  <c r="D194" i="1"/>
  <c r="D195" i="1" a="1"/>
  <c r="D195" i="1"/>
  <c r="D196" i="1" a="1"/>
  <c r="D196" i="1"/>
  <c r="D197" i="1" a="1"/>
  <c r="D197" i="1"/>
  <c r="D198" i="1" a="1"/>
  <c r="D198" i="1"/>
  <c r="D199" i="1" a="1"/>
  <c r="D199" i="1"/>
  <c r="D200" i="1" a="1"/>
  <c r="D200" i="1"/>
  <c r="D201" i="1" a="1"/>
  <c r="D201" i="1"/>
  <c r="D202" i="1" a="1"/>
  <c r="D202" i="1"/>
  <c r="D203" i="1" a="1"/>
  <c r="D203" i="1"/>
  <c r="D204" i="1" a="1"/>
  <c r="D204" i="1"/>
  <c r="D205" i="1" a="1"/>
  <c r="D205" i="1"/>
  <c r="D206" i="1" a="1"/>
  <c r="D206" i="1"/>
  <c r="D207" i="1" a="1"/>
  <c r="D207" i="1"/>
  <c r="D208" i="1" a="1"/>
  <c r="D208" i="1"/>
  <c r="D209" i="1" a="1"/>
  <c r="D209" i="1"/>
  <c r="D210" i="1" a="1"/>
  <c r="D210" i="1"/>
  <c r="D211" i="1" a="1"/>
  <c r="D211" i="1"/>
  <c r="D212" i="1" a="1"/>
  <c r="D212" i="1"/>
  <c r="D213" i="1" a="1"/>
  <c r="D213" i="1"/>
  <c r="D214" i="1" a="1"/>
  <c r="D214" i="1"/>
  <c r="D191" i="1" a="1"/>
  <c r="D191" i="1"/>
  <c r="D190" i="1" a="1"/>
  <c r="D190" i="1"/>
  <c r="D189" i="1" a="1"/>
  <c r="D189" i="1"/>
  <c r="D175" i="1" a="1"/>
  <c r="D175" i="1"/>
  <c r="D176" i="1" a="1"/>
  <c r="D176" i="1"/>
  <c r="D177" i="1" a="1"/>
  <c r="D177" i="1"/>
  <c r="D178" i="1" a="1"/>
  <c r="D178" i="1"/>
  <c r="D179" i="1" a="1"/>
  <c r="D179" i="1"/>
  <c r="D180" i="1" a="1"/>
  <c r="D180" i="1"/>
  <c r="D181" i="1" a="1"/>
  <c r="D181" i="1"/>
  <c r="D182" i="1" a="1"/>
  <c r="D182" i="1"/>
  <c r="D183" i="1" a="1"/>
  <c r="D183" i="1"/>
  <c r="D184" i="1" a="1"/>
  <c r="D184" i="1"/>
  <c r="D185" i="1" a="1"/>
  <c r="D185" i="1"/>
  <c r="D174" i="1" a="1"/>
  <c r="D174" i="1"/>
  <c r="D173" i="1" a="1"/>
  <c r="D173" i="1"/>
  <c r="D172" i="1" a="1"/>
  <c r="D172" i="1"/>
  <c r="D171" i="1" a="1"/>
  <c r="D171" i="1"/>
  <c r="D170" i="1" a="1"/>
  <c r="D170" i="1"/>
  <c r="D161" i="1" a="1"/>
  <c r="D161" i="1"/>
  <c r="D162" i="1" a="1"/>
  <c r="D162" i="1"/>
  <c r="D163" i="1" a="1"/>
  <c r="D163" i="1"/>
  <c r="D164" i="1" a="1"/>
  <c r="D164" i="1"/>
  <c r="D165" i="1" a="1"/>
  <c r="D165" i="1"/>
  <c r="D166" i="1" a="1"/>
  <c r="D166" i="1"/>
  <c r="D160" i="1" a="1"/>
  <c r="D160" i="1"/>
  <c r="D159" i="1" a="1"/>
  <c r="D159" i="1"/>
  <c r="D158" i="1" a="1"/>
  <c r="D158" i="1"/>
  <c r="D157" i="1" a="1"/>
  <c r="D157" i="1"/>
  <c r="D149" i="1" a="1"/>
  <c r="D149" i="1"/>
  <c r="D150" i="1" a="1"/>
  <c r="D150" i="1"/>
  <c r="D151" i="1" a="1"/>
  <c r="D151" i="1"/>
  <c r="D152" i="1" a="1"/>
  <c r="D152" i="1"/>
  <c r="D153" i="1" a="1"/>
  <c r="D153" i="1"/>
  <c r="D148" i="1" a="1"/>
  <c r="D148" i="1"/>
  <c r="D147" i="1" a="1"/>
  <c r="D147" i="1"/>
  <c r="D146" i="1" a="1"/>
  <c r="D146" i="1"/>
  <c r="D145" i="1" a="1"/>
  <c r="D145" i="1"/>
  <c r="D144" i="1" a="1"/>
  <c r="D144" i="1"/>
  <c r="D123" i="1" a="1"/>
  <c r="D123" i="1"/>
  <c r="D124" i="1" a="1"/>
  <c r="D124" i="1"/>
  <c r="D125" i="1" a="1"/>
  <c r="D125" i="1"/>
  <c r="D126" i="1" a="1"/>
  <c r="D126" i="1"/>
  <c r="D127" i="1" a="1"/>
  <c r="D127" i="1"/>
  <c r="D128" i="1" a="1"/>
  <c r="D128" i="1"/>
  <c r="D129" i="1" a="1"/>
  <c r="D129" i="1"/>
  <c r="D130" i="1" a="1"/>
  <c r="D130" i="1"/>
  <c r="D131" i="1" a="1"/>
  <c r="D131" i="1"/>
  <c r="D132" i="1" a="1"/>
  <c r="D132" i="1"/>
  <c r="D133" i="1" a="1"/>
  <c r="D133" i="1"/>
  <c r="D134" i="1" a="1"/>
  <c r="D134" i="1"/>
  <c r="D135" i="1" a="1"/>
  <c r="D135" i="1"/>
  <c r="D136" i="1" a="1"/>
  <c r="D136" i="1"/>
  <c r="D122" i="1" a="1"/>
  <c r="D122" i="1"/>
  <c r="D121" i="1" a="1"/>
  <c r="D121" i="1"/>
  <c r="D120" i="1" a="1"/>
  <c r="D120" i="1"/>
  <c r="D114" i="1" a="1"/>
  <c r="D114" i="1"/>
  <c r="D101" i="1" a="1"/>
  <c r="D101" i="1"/>
  <c r="D102" i="1" a="1"/>
  <c r="D102" i="1"/>
  <c r="D103" i="1" a="1"/>
  <c r="D103" i="1"/>
  <c r="D104" i="1" a="1"/>
  <c r="D104" i="1"/>
  <c r="D105" i="1" a="1"/>
  <c r="D105" i="1"/>
  <c r="D106" i="1" a="1"/>
  <c r="D106" i="1"/>
  <c r="D107" i="1" a="1"/>
  <c r="D107" i="1"/>
  <c r="D108" i="1" a="1"/>
  <c r="D108" i="1"/>
  <c r="D109" i="1" a="1"/>
  <c r="D109" i="1"/>
  <c r="D110" i="1" a="1"/>
  <c r="D110" i="1"/>
  <c r="D111" i="1" a="1"/>
  <c r="D111" i="1"/>
  <c r="D112" i="1" a="1"/>
  <c r="D112" i="1"/>
  <c r="D113" i="1" a="1"/>
  <c r="D113" i="1"/>
  <c r="D115" i="1" a="1"/>
  <c r="D115" i="1"/>
  <c r="D116" i="1" a="1"/>
  <c r="D116" i="1"/>
  <c r="D100" i="1" a="1"/>
  <c r="D100" i="1"/>
  <c r="D99" i="1" a="1"/>
  <c r="D99" i="1"/>
  <c r="D98" i="1" a="1"/>
  <c r="D98" i="1"/>
  <c r="D97" i="1" a="1"/>
  <c r="D97" i="1"/>
  <c r="D96" i="1" a="1"/>
  <c r="D96" i="1"/>
  <c r="D95" i="1" a="1"/>
  <c r="D95" i="1"/>
  <c r="D87" i="1" a="1"/>
  <c r="D87" i="1"/>
  <c r="D88" i="1" a="1"/>
  <c r="D88" i="1"/>
  <c r="D89" i="1" a="1"/>
  <c r="D89" i="1"/>
  <c r="D90" i="1" a="1"/>
  <c r="D90" i="1"/>
  <c r="D91" i="1" a="1"/>
  <c r="D91" i="1"/>
  <c r="D86" i="1" a="1"/>
  <c r="D86" i="1"/>
  <c r="D85" i="1" a="1"/>
  <c r="D85" i="1"/>
  <c r="D84" i="1" a="1"/>
  <c r="D84" i="1"/>
  <c r="D83" i="1" a="1"/>
  <c r="D83" i="1"/>
  <c r="D82" i="1" a="1"/>
  <c r="D82" i="1"/>
  <c r="D81" i="1" a="1"/>
  <c r="D81" i="1"/>
  <c r="D80" i="1" a="1"/>
  <c r="D80" i="1"/>
  <c r="D79" i="1" a="1"/>
  <c r="D79" i="1"/>
  <c r="D78" i="1" a="1"/>
  <c r="D78" i="1"/>
  <c r="D77" i="1" a="1"/>
  <c r="D77" i="1"/>
  <c r="D76" i="1" a="1"/>
  <c r="D76" i="1"/>
  <c r="D75" i="1" a="1"/>
  <c r="D75" i="1"/>
  <c r="D74" i="1" a="1"/>
  <c r="D74" i="1"/>
  <c r="D73" i="1" a="1"/>
  <c r="D73" i="1"/>
  <c r="D72" i="1" a="1"/>
  <c r="D72" i="1"/>
  <c r="D55" i="1" a="1"/>
  <c r="D55" i="1"/>
  <c r="D56" i="1" a="1"/>
  <c r="D56" i="1"/>
  <c r="D57" i="1" a="1"/>
  <c r="D57" i="1"/>
  <c r="D58" i="1" a="1"/>
  <c r="D58" i="1"/>
  <c r="D59" i="1" a="1"/>
  <c r="D59" i="1"/>
  <c r="D60" i="1" a="1"/>
  <c r="D60" i="1"/>
  <c r="D61" i="1" a="1"/>
  <c r="D61" i="1"/>
  <c r="D62" i="1" a="1"/>
  <c r="D62" i="1"/>
  <c r="D63" i="1" a="1"/>
  <c r="D63" i="1"/>
  <c r="D64" i="1" a="1"/>
  <c r="D64" i="1"/>
  <c r="D65" i="1" a="1"/>
  <c r="D65" i="1"/>
  <c r="D66" i="1" a="1"/>
  <c r="D66" i="1"/>
  <c r="D67" i="1" a="1"/>
  <c r="D67" i="1"/>
  <c r="D54" i="1" a="1"/>
  <c r="D54" i="1"/>
  <c r="D53" i="1" a="1"/>
  <c r="D53" i="1"/>
  <c r="D39" i="1" a="1"/>
  <c r="D39" i="1"/>
  <c r="D35" i="1" a="1"/>
  <c r="D35" i="1"/>
  <c r="D36" i="1" a="1"/>
  <c r="D36" i="1"/>
  <c r="D37" i="1" a="1"/>
  <c r="D37" i="1"/>
  <c r="D38" i="1" a="1"/>
  <c r="D38" i="1"/>
  <c r="D40" i="1" a="1"/>
  <c r="D40" i="1"/>
  <c r="D41" i="1" a="1"/>
  <c r="D41" i="1"/>
  <c r="D42" i="1" a="1"/>
  <c r="D42" i="1"/>
  <c r="D43" i="1" a="1"/>
  <c r="D43" i="1"/>
  <c r="D44" i="1" a="1"/>
  <c r="D44" i="1"/>
  <c r="D45" i="1" a="1"/>
  <c r="D45" i="1"/>
  <c r="D46" i="1" a="1"/>
  <c r="D46" i="1"/>
  <c r="D47" i="1" a="1"/>
  <c r="D47" i="1"/>
  <c r="D48" i="1" a="1"/>
  <c r="D48" i="1"/>
  <c r="D31" i="1" a="1"/>
  <c r="D31" i="1"/>
  <c r="D32" i="1" a="1"/>
  <c r="D32" i="1"/>
  <c r="D33" i="1" a="1"/>
  <c r="D33" i="1"/>
  <c r="D34" i="1" a="1"/>
  <c r="D34" i="1"/>
  <c r="D30" i="1" a="1"/>
  <c r="D30" i="1"/>
  <c r="D11" i="1" a="1"/>
  <c r="D11" i="1"/>
  <c r="D10" i="1" a="1"/>
  <c r="D10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9" i="1" a="1"/>
  <c r="D9" i="1"/>
  <c r="B13" i="2"/>
  <c r="B4" i="2"/>
  <c r="B19" i="2" s="1"/>
  <c r="E266" i="1"/>
  <c r="B16" i="2"/>
  <c r="B7" i="2"/>
  <c r="B8" i="2"/>
  <c r="B11" i="2"/>
  <c r="B15" i="2"/>
  <c r="B6" i="2"/>
  <c r="D154" i="1"/>
  <c r="F154" i="1"/>
  <c r="D49" i="1"/>
  <c r="C4" i="2"/>
  <c r="D26" i="1"/>
  <c r="F26" i="1"/>
  <c r="D167" i="1"/>
  <c r="F167" i="1"/>
  <c r="D117" i="1"/>
  <c r="C6" i="2"/>
  <c r="D215" i="1"/>
  <c r="C14" i="2"/>
  <c r="D68" i="1"/>
  <c r="C5" i="2"/>
  <c r="D263" i="1"/>
  <c r="F263" i="1"/>
  <c r="D137" i="1"/>
  <c r="C8" i="2"/>
  <c r="D92" i="1"/>
  <c r="C7" i="2"/>
  <c r="D186" i="1"/>
  <c r="C13" i="2"/>
  <c r="C266" i="1"/>
  <c r="F117" i="1"/>
  <c r="F186" i="1"/>
  <c r="F92" i="1"/>
  <c r="C11" i="2"/>
  <c r="C16" i="2"/>
  <c r="F215" i="1"/>
  <c r="F49" i="1"/>
  <c r="F137" i="1"/>
  <c r="F68" i="1"/>
  <c r="C10" i="2"/>
  <c r="C12" i="2"/>
  <c r="D241" i="1" l="1"/>
  <c r="F241" i="1" l="1"/>
  <c r="C15" i="2"/>
  <c r="C19" i="2" s="1"/>
  <c r="D266" i="1"/>
  <c r="F266" i="1" l="1"/>
</calcChain>
</file>

<file path=xl/sharedStrings.xml><?xml version="1.0" encoding="utf-8"?>
<sst xmlns="http://schemas.openxmlformats.org/spreadsheetml/2006/main" count="487" uniqueCount="246">
  <si>
    <t>Diocese of Truro</t>
  </si>
  <si>
    <t>Electoral Roll Figures 2025</t>
  </si>
  <si>
    <t>Archdeaconry of Bodmin</t>
  </si>
  <si>
    <t>Deanery</t>
  </si>
  <si>
    <t>ParishTitle</t>
  </si>
  <si>
    <t>ER Number 2025</t>
  </si>
  <si>
    <t>No of reps as calc'd</t>
  </si>
  <si>
    <t>Clergy reps 2025</t>
  </si>
  <si>
    <t>Prov Total 2025</t>
  </si>
  <si>
    <t>St Austell</t>
  </si>
  <si>
    <t xml:space="preserve">St Austell  </t>
  </si>
  <si>
    <t xml:space="preserve">St Blazey  </t>
  </si>
  <si>
    <t xml:space="preserve">Charlestown  </t>
  </si>
  <si>
    <t xml:space="preserve">St Dennis  </t>
  </si>
  <si>
    <t xml:space="preserve">St Ewe  </t>
  </si>
  <si>
    <t xml:space="preserve">Fowey  </t>
  </si>
  <si>
    <t>St Goran</t>
  </si>
  <si>
    <t>Luxulyan</t>
  </si>
  <si>
    <t xml:space="preserve">Mevagissey  </t>
  </si>
  <si>
    <t xml:space="preserve">St Mewan  </t>
  </si>
  <si>
    <t xml:space="preserve">St Michael Caerhays  </t>
  </si>
  <si>
    <t xml:space="preserve">Par  </t>
  </si>
  <si>
    <t xml:space="preserve">Roche  </t>
  </si>
  <si>
    <t>St Sampson (or Golant)</t>
  </si>
  <si>
    <t xml:space="preserve">St Stephen-in-Brannel  </t>
  </si>
  <si>
    <t xml:space="preserve">Treverbyn  </t>
  </si>
  <si>
    <t xml:space="preserve">Tywardreath  </t>
  </si>
  <si>
    <t>Total</t>
  </si>
  <si>
    <t>East Wivelshire</t>
  </si>
  <si>
    <t xml:space="preserve">Antony </t>
  </si>
  <si>
    <t xml:space="preserve">Botus Fleming  </t>
  </si>
  <si>
    <t xml:space="preserve">Callington  </t>
  </si>
  <si>
    <t xml:space="preserve">Calstock  </t>
  </si>
  <si>
    <t xml:space="preserve">St Dominic  </t>
  </si>
  <si>
    <t xml:space="preserve">St Germans Group   </t>
  </si>
  <si>
    <t>St James, Torpoint</t>
  </si>
  <si>
    <t xml:space="preserve">St John  </t>
  </si>
  <si>
    <t xml:space="preserve">Landrake w St Erney  </t>
  </si>
  <si>
    <t xml:space="preserve">Landulph  </t>
  </si>
  <si>
    <t>Linkinhorne</t>
  </si>
  <si>
    <t xml:space="preserve">Maker w Rame  </t>
  </si>
  <si>
    <t xml:space="preserve">St Mellion w Pillaton  </t>
  </si>
  <si>
    <t xml:space="preserve">Millbrook  </t>
  </si>
  <si>
    <t xml:space="preserve">Saltash  </t>
  </si>
  <si>
    <t xml:space="preserve">Sheviock  </t>
  </si>
  <si>
    <t xml:space="preserve">South Hill  </t>
  </si>
  <si>
    <t xml:space="preserve">St Stephen-by-Saltash  </t>
  </si>
  <si>
    <t>Stoke Climsland</t>
  </si>
  <si>
    <t>Stratton</t>
  </si>
  <si>
    <t xml:space="preserve">Bude Haven  </t>
  </si>
  <si>
    <t xml:space="preserve">Forrabury &amp; Minster  </t>
  </si>
  <si>
    <t xml:space="preserve">St Gennys  </t>
  </si>
  <si>
    <t xml:space="preserve">Jacobstow w Warbstow &amp; Treneglos  </t>
  </si>
  <si>
    <t xml:space="preserve">Kilkhampton  </t>
  </si>
  <si>
    <t xml:space="preserve">Launcells  </t>
  </si>
  <si>
    <t xml:space="preserve">Marhamchurch  </t>
  </si>
  <si>
    <t xml:space="preserve">Morwenstow  </t>
  </si>
  <si>
    <t>Otterham, St Juliot &amp; Lesnewth</t>
  </si>
  <si>
    <t xml:space="preserve">Poughill  </t>
  </si>
  <si>
    <t xml:space="preserve">Poundstock  </t>
  </si>
  <si>
    <t xml:space="preserve">Stratton  </t>
  </si>
  <si>
    <t>Tintagel</t>
  </si>
  <si>
    <t xml:space="preserve">Week St Mary  </t>
  </si>
  <si>
    <t xml:space="preserve">Whitstone  </t>
  </si>
  <si>
    <t>Trigg Major</t>
  </si>
  <si>
    <t xml:space="preserve">Altarnon w Bolventor  </t>
  </si>
  <si>
    <t xml:space="preserve">Boyton  </t>
  </si>
  <si>
    <t xml:space="preserve">St Clether  </t>
  </si>
  <si>
    <t>Davidstow</t>
  </si>
  <si>
    <t>Egloskerry w Tresmere</t>
  </si>
  <si>
    <t xml:space="preserve">St Giles-in-the-Heath  </t>
  </si>
  <si>
    <t xml:space="preserve">Laneast  </t>
  </si>
  <si>
    <t>St Mary Magdalene, Launceston</t>
  </si>
  <si>
    <t>St Stephen, Launceston</t>
  </si>
  <si>
    <t>St Thomas, Launceston</t>
  </si>
  <si>
    <t xml:space="preserve">Lawhitton  </t>
  </si>
  <si>
    <t>Lewannick &amp; North Hill</t>
  </si>
  <si>
    <t xml:space="preserve">Lezant  </t>
  </si>
  <si>
    <t xml:space="preserve">North Petherwin  </t>
  </si>
  <si>
    <t xml:space="preserve">North Tamerton  </t>
  </si>
  <si>
    <t xml:space="preserve">South Petherwin  </t>
  </si>
  <si>
    <t xml:space="preserve">Tremaine  </t>
  </si>
  <si>
    <t xml:space="preserve">Trewen  </t>
  </si>
  <si>
    <t xml:space="preserve">Virginstow  </t>
  </si>
  <si>
    <t xml:space="preserve">Werrington  </t>
  </si>
  <si>
    <t>Trigg Minor</t>
  </si>
  <si>
    <t xml:space="preserve">Advent  </t>
  </si>
  <si>
    <t xml:space="preserve">Blisland </t>
  </si>
  <si>
    <t xml:space="preserve">Boconnoc  </t>
  </si>
  <si>
    <t xml:space="preserve">Bodmin  </t>
  </si>
  <si>
    <t xml:space="preserve">Bradoc  </t>
  </si>
  <si>
    <t>Cardynham</t>
  </si>
  <si>
    <t xml:space="preserve">Helland  </t>
  </si>
  <si>
    <t xml:space="preserve">Lanhydrock  </t>
  </si>
  <si>
    <t xml:space="preserve">Lanivet  </t>
  </si>
  <si>
    <t xml:space="preserve">Lanlivery  </t>
  </si>
  <si>
    <t xml:space="preserve">Lanteglos-by-Camelford  </t>
  </si>
  <si>
    <t xml:space="preserve">Lostwithiel  </t>
  </si>
  <si>
    <t>St Breoke &amp; Egloshayle in Wadebridge</t>
  </si>
  <si>
    <t xml:space="preserve">St Breward  </t>
  </si>
  <si>
    <t>St Endellion  w St Peter's, Port Isaac</t>
  </si>
  <si>
    <t xml:space="preserve">St Kew  </t>
  </si>
  <si>
    <t xml:space="preserve">St Mabyn  </t>
  </si>
  <si>
    <t xml:space="preserve">St Minver w St Enodoc  </t>
  </si>
  <si>
    <t>St Teath (inc Delabole)</t>
  </si>
  <si>
    <t xml:space="preserve">St Tudy w Michaelstow  </t>
  </si>
  <si>
    <t xml:space="preserve">St Veep  </t>
  </si>
  <si>
    <t xml:space="preserve">St Winnow w St Nectans Chapel  </t>
  </si>
  <si>
    <t>West Wivelshire</t>
  </si>
  <si>
    <t>St Cleer</t>
  </si>
  <si>
    <t xml:space="preserve">Duloe  </t>
  </si>
  <si>
    <t xml:space="preserve">Herodsfoot  </t>
  </si>
  <si>
    <t>St Ive &amp; Pensilva  (St Ive)</t>
  </si>
  <si>
    <t xml:space="preserve">St Keyne  </t>
  </si>
  <si>
    <t xml:space="preserve">Lanreath  </t>
  </si>
  <si>
    <t xml:space="preserve">Lansallos  </t>
  </si>
  <si>
    <t xml:space="preserve">Lanteglos-by-Fowey  </t>
  </si>
  <si>
    <t xml:space="preserve">Liskeard  </t>
  </si>
  <si>
    <t>St Martin w St Nicholas, Looe</t>
  </si>
  <si>
    <t xml:space="preserve">Menheniot  </t>
  </si>
  <si>
    <t xml:space="preserve">Morval  </t>
  </si>
  <si>
    <t xml:space="preserve">St Neot  </t>
  </si>
  <si>
    <t xml:space="preserve">Pelynt  </t>
  </si>
  <si>
    <t xml:space="preserve">Quethiock  </t>
  </si>
  <si>
    <t xml:space="preserve">Talland  </t>
  </si>
  <si>
    <t xml:space="preserve">Warleggan  </t>
  </si>
  <si>
    <t>Archdeaconry of Cornwall</t>
  </si>
  <si>
    <t>Carnmarth North</t>
  </si>
  <si>
    <t xml:space="preserve">Camborne &amp; Tuckingmill  </t>
  </si>
  <si>
    <t xml:space="preserve">Chacewater  </t>
  </si>
  <si>
    <t xml:space="preserve">Crowan  </t>
  </si>
  <si>
    <t>St Day (includes Carharrack)</t>
  </si>
  <si>
    <t xml:space="preserve">Gwennap  </t>
  </si>
  <si>
    <t xml:space="preserve">St Illogan  </t>
  </si>
  <si>
    <t xml:space="preserve">Penponds  </t>
  </si>
  <si>
    <t>Redruth (total of St Andrew, St Euny &amp; Pencoys DCCs)</t>
  </si>
  <si>
    <t>St Stithians</t>
  </si>
  <si>
    <t xml:space="preserve">Treslothan  </t>
  </si>
  <si>
    <t>Carnmarth South</t>
  </si>
  <si>
    <t xml:space="preserve">Budock  </t>
  </si>
  <si>
    <t xml:space="preserve">Falmouth All Saints  </t>
  </si>
  <si>
    <t xml:space="preserve">Falmouth KCM  </t>
  </si>
  <si>
    <t xml:space="preserve">Flushing  </t>
  </si>
  <si>
    <t xml:space="preserve">St Gluvias  </t>
  </si>
  <si>
    <t xml:space="preserve">Mabe  </t>
  </si>
  <si>
    <t xml:space="preserve">Mawnan  </t>
  </si>
  <si>
    <t>Mylor</t>
  </si>
  <si>
    <t>New Street BMO</t>
  </si>
  <si>
    <t xml:space="preserve">Penwerris  </t>
  </si>
  <si>
    <t>Kerrier</t>
  </si>
  <si>
    <t xml:space="preserve">St Anthony-in-Meneage  </t>
  </si>
  <si>
    <t>Breage w Godolphin &amp; Ashton</t>
  </si>
  <si>
    <t xml:space="preserve">Constantine  </t>
  </si>
  <si>
    <t xml:space="preserve">Cury &amp; Gunwalloe  </t>
  </si>
  <si>
    <t xml:space="preserve">Germoe  </t>
  </si>
  <si>
    <t xml:space="preserve">Helston  </t>
  </si>
  <si>
    <t xml:space="preserve">St Keverne  </t>
  </si>
  <si>
    <t xml:space="preserve">Landewednack  </t>
  </si>
  <si>
    <t xml:space="preserve">Manaccan  </t>
  </si>
  <si>
    <t xml:space="preserve">St Martin-in-Meneage  </t>
  </si>
  <si>
    <t xml:space="preserve">St Mawgan-in-Meneage  </t>
  </si>
  <si>
    <t xml:space="preserve">Mullion  </t>
  </si>
  <si>
    <t>St Bartholomew, Porthleven</t>
  </si>
  <si>
    <t xml:space="preserve">St Ruan w St Grade  </t>
  </si>
  <si>
    <t xml:space="preserve">Sithney  </t>
  </si>
  <si>
    <t xml:space="preserve">Wendron  </t>
  </si>
  <si>
    <t>Penwith</t>
  </si>
  <si>
    <t xml:space="preserve">St Buryan  </t>
  </si>
  <si>
    <t xml:space="preserve">Carbis Bay  </t>
  </si>
  <si>
    <t xml:space="preserve">St Erth  </t>
  </si>
  <si>
    <t xml:space="preserve">Gulval  </t>
  </si>
  <si>
    <t xml:space="preserve">Gwinear  </t>
  </si>
  <si>
    <t xml:space="preserve">Halsetown  </t>
  </si>
  <si>
    <t xml:space="preserve">Hayle St Elwyn  </t>
  </si>
  <si>
    <t xml:space="preserve">St Hilary  </t>
  </si>
  <si>
    <t xml:space="preserve">St Ives  </t>
  </si>
  <si>
    <t>St John the Baptist in Penzance</t>
  </si>
  <si>
    <t xml:space="preserve">St Just-in-Penwith  </t>
  </si>
  <si>
    <t xml:space="preserve">Lelant  </t>
  </si>
  <si>
    <t xml:space="preserve">St Levan  </t>
  </si>
  <si>
    <t xml:space="preserve">Ludgvan  </t>
  </si>
  <si>
    <t>Madron</t>
  </si>
  <si>
    <t xml:space="preserve">Marazion  </t>
  </si>
  <si>
    <t>St Mary w St Paul in Penzance</t>
  </si>
  <si>
    <t xml:space="preserve">Newlyn  </t>
  </si>
  <si>
    <t xml:space="preserve">Paul  </t>
  </si>
  <si>
    <t xml:space="preserve">Pendeen w Morvah  </t>
  </si>
  <si>
    <t xml:space="preserve">Perranuthnoe  </t>
  </si>
  <si>
    <t>Phillack w Gwithian</t>
  </si>
  <si>
    <t xml:space="preserve">Sancreed  </t>
  </si>
  <si>
    <t xml:space="preserve">Sennen  </t>
  </si>
  <si>
    <t xml:space="preserve">Towednack  </t>
  </si>
  <si>
    <t xml:space="preserve">Zennor  </t>
  </si>
  <si>
    <t>Powder</t>
  </si>
  <si>
    <t xml:space="preserve">All Saints Highertown &amp; Baldhu  </t>
  </si>
  <si>
    <t>St John &amp; St Petroc, Devoran</t>
  </si>
  <si>
    <t xml:space="preserve">St Erme  </t>
  </si>
  <si>
    <t>St Feock</t>
  </si>
  <si>
    <t>St George, Truro</t>
  </si>
  <si>
    <t xml:space="preserve">Gerrans w St Anthony-in-Roseland  </t>
  </si>
  <si>
    <t xml:space="preserve">Grampound w Creed  </t>
  </si>
  <si>
    <t xml:space="preserve">Isles of Scilly  </t>
  </si>
  <si>
    <t>St John, Truro</t>
  </si>
  <si>
    <t xml:space="preserve">St Just-in-Roseland  </t>
  </si>
  <si>
    <t xml:space="preserve">St Kea  </t>
  </si>
  <si>
    <t xml:space="preserve">Kenwyn w St Allen  </t>
  </si>
  <si>
    <t xml:space="preserve">Ladock  </t>
  </si>
  <si>
    <t xml:space="preserve">St Michael Penkivel  </t>
  </si>
  <si>
    <t>Perranarworthal</t>
  </si>
  <si>
    <t xml:space="preserve">Philleigh  </t>
  </si>
  <si>
    <t xml:space="preserve">Probus  </t>
  </si>
  <si>
    <t>Ruanlanihorne</t>
  </si>
  <si>
    <t xml:space="preserve">Tregony w St Cuby &amp; Cornelly  </t>
  </si>
  <si>
    <t>Tresillian and Lamorran W Merther</t>
  </si>
  <si>
    <t>Truro St Clement</t>
  </si>
  <si>
    <t xml:space="preserve">Truro St Mary  </t>
  </si>
  <si>
    <t xml:space="preserve">Veryan  </t>
  </si>
  <si>
    <t>Pydar</t>
  </si>
  <si>
    <t>St Agnes</t>
  </si>
  <si>
    <t xml:space="preserve">St Columb Major  </t>
  </si>
  <si>
    <t>St Columb Minor &amp; Colan</t>
  </si>
  <si>
    <t xml:space="preserve">Crantock  </t>
  </si>
  <si>
    <t xml:space="preserve">St Cubert  </t>
  </si>
  <si>
    <t xml:space="preserve">St Enoder  </t>
  </si>
  <si>
    <t xml:space="preserve">St Ervan  </t>
  </si>
  <si>
    <t xml:space="preserve">St Eval  </t>
  </si>
  <si>
    <t>St Gregory's BMO</t>
  </si>
  <si>
    <t>St Issey w St Petroc Minor or Little Petherick</t>
  </si>
  <si>
    <t xml:space="preserve">St Mawgan-in-Pydar  </t>
  </si>
  <si>
    <t xml:space="preserve">St Merryn  </t>
  </si>
  <si>
    <t>Mount Hawke w Mithian</t>
  </si>
  <si>
    <t>St Newlyn East</t>
  </si>
  <si>
    <r>
      <t xml:space="preserve">Newquay </t>
    </r>
    <r>
      <rPr>
        <sz val="10"/>
        <color indexed="10"/>
        <rFont val="Arial"/>
        <family val="2"/>
      </rPr>
      <t xml:space="preserve"> </t>
    </r>
  </si>
  <si>
    <t xml:space="preserve">Padstow  </t>
  </si>
  <si>
    <t xml:space="preserve">Perranzabuloe  </t>
  </si>
  <si>
    <t xml:space="preserve">St Wenn  </t>
  </si>
  <si>
    <t xml:space="preserve">Withiel  </t>
  </si>
  <si>
    <t>Grand total</t>
  </si>
  <si>
    <t>Parameters</t>
  </si>
  <si>
    <t>No. of reps</t>
  </si>
  <si>
    <t>Max ER</t>
  </si>
  <si>
    <t>No. on ERoll</t>
  </si>
  <si>
    <t>Laity</t>
  </si>
  <si>
    <t>Trigg Minor &amp; Bodmin</t>
  </si>
  <si>
    <t>North Carnmarth</t>
  </si>
  <si>
    <t>South Carnmarth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</si>
</sst>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 Unicode MS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theme="1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6" fillId="0" borderId="0" xfId="0" applyFont="1"/>
    <xf numFmtId="0" fontId="0" fillId="0" borderId="1" xfId="0" applyBorder="1"/>
    <xf numFmtId="0" fontId="7" fillId="0" borderId="0" xfId="0" applyFont="1"/>
    <xf numFmtId="0" fontId="7" fillId="2" borderId="0" xfId="0" applyFont="1" applyFill="1" applyAlignment="1">
      <alignment vertical="top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6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6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/>
    <xf numFmtId="0" fontId="9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6" fillId="0" borderId="2" xfId="0" applyFont="1" applyBorder="1"/>
    <xf numFmtId="0" fontId="1" fillId="0" borderId="2" xfId="0" applyFont="1" applyBorder="1" applyAlignment="1">
      <alignment vertical="top" wrapText="1"/>
    </xf>
    <xf numFmtId="0" fontId="1" fillId="0" borderId="2" xfId="0" applyFont="1" applyBorder="1"/>
    <xf numFmtId="0" fontId="10" fillId="0" borderId="2" xfId="0" applyFont="1" applyBorder="1" applyAlignment="1">
      <alignment horizontal="left" vertical="top"/>
    </xf>
    <xf numFmtId="0" fontId="5" fillId="0" borderId="2" xfId="0" applyFont="1" applyBorder="1" applyAlignment="1">
      <alignment vertical="top" wrapText="1"/>
    </xf>
    <xf numFmtId="0" fontId="2" fillId="0" borderId="2" xfId="0" applyFont="1" applyBorder="1"/>
    <xf numFmtId="0" fontId="11" fillId="0" borderId="2" xfId="0" applyFont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6" fillId="0" borderId="2" xfId="0" applyFont="1" applyBorder="1" applyAlignment="1">
      <alignment horizontal="right"/>
    </xf>
    <xf numFmtId="0" fontId="7" fillId="0" borderId="2" xfId="0" applyFont="1" applyBorder="1" applyAlignment="1">
      <alignment horizontal="right"/>
    </xf>
    <xf numFmtId="0" fontId="7" fillId="0" borderId="2" xfId="0" applyFont="1" applyBorder="1" applyAlignment="1">
      <alignment wrapText="1"/>
    </xf>
    <xf numFmtId="0" fontId="7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8D983-B640-41E7-8BE7-AC1BF6E6DDEB}">
  <dimension ref="A2:C20"/>
  <sheetViews>
    <sheetView tabSelected="1" workbookViewId="0">
      <selection activeCell="G18" sqref="G18"/>
    </sheetView>
  </sheetViews>
  <sheetFormatPr defaultRowHeight="12.5"/>
  <cols>
    <col min="1" max="1" width="19.453125" customWidth="1"/>
    <col min="2" max="2" width="12.54296875" customWidth="1"/>
  </cols>
  <sheetData>
    <row r="2" spans="1:3" ht="13">
      <c r="B2" s="1" t="s">
        <v>241</v>
      </c>
      <c r="C2" s="1" t="s">
        <v>242</v>
      </c>
    </row>
    <row r="3" spans="1:3" ht="15" customHeight="1"/>
    <row r="4" spans="1:3">
      <c r="A4" t="s">
        <v>28</v>
      </c>
      <c r="B4">
        <f>'Total by parish'!C49</f>
        <v>740</v>
      </c>
      <c r="C4">
        <f>'Total by parish'!D49</f>
        <v>37</v>
      </c>
    </row>
    <row r="5" spans="1:3">
      <c r="A5" t="s">
        <v>48</v>
      </c>
      <c r="B5">
        <f>'Total by parish'!C68</f>
        <v>509</v>
      </c>
      <c r="C5">
        <f>'Total by parish'!D68</f>
        <v>27</v>
      </c>
    </row>
    <row r="6" spans="1:3">
      <c r="A6" t="s">
        <v>243</v>
      </c>
      <c r="B6">
        <f>'Total by parish'!C117</f>
        <v>1053</v>
      </c>
      <c r="C6">
        <f>'Total by parish'!D117</f>
        <v>48</v>
      </c>
    </row>
    <row r="7" spans="1:3">
      <c r="A7" t="s">
        <v>64</v>
      </c>
      <c r="B7">
        <f>'Total by parish'!C92</f>
        <v>388</v>
      </c>
      <c r="C7">
        <f>'Total by parish'!D92</f>
        <v>25</v>
      </c>
    </row>
    <row r="8" spans="1:3">
      <c r="A8" t="s">
        <v>108</v>
      </c>
      <c r="B8">
        <f>'Total by parish'!C137</f>
        <v>851</v>
      </c>
      <c r="C8">
        <f>'Total by parish'!D137</f>
        <v>34</v>
      </c>
    </row>
    <row r="10" spans="1:3">
      <c r="A10" t="s">
        <v>9</v>
      </c>
      <c r="B10">
        <f>'Total by parish'!C26</f>
        <v>831</v>
      </c>
      <c r="C10">
        <f>'Total by parish'!D26</f>
        <v>37</v>
      </c>
    </row>
    <row r="11" spans="1:3">
      <c r="A11" t="s">
        <v>244</v>
      </c>
      <c r="B11">
        <f>'Total by parish'!C154</f>
        <v>596</v>
      </c>
      <c r="C11">
        <f>'Total by parish'!D154</f>
        <v>24</v>
      </c>
    </row>
    <row r="12" spans="1:3">
      <c r="A12" t="s">
        <v>245</v>
      </c>
      <c r="B12">
        <f>'Total by parish'!C167</f>
        <v>503</v>
      </c>
      <c r="C12">
        <f>'Total by parish'!D167</f>
        <v>22</v>
      </c>
    </row>
    <row r="13" spans="1:3">
      <c r="A13" t="s">
        <v>149</v>
      </c>
      <c r="B13">
        <f>'Total by parish'!C186</f>
        <v>453</v>
      </c>
      <c r="C13">
        <f>'Total by parish'!D186</f>
        <v>24</v>
      </c>
    </row>
    <row r="14" spans="1:3">
      <c r="A14" t="s">
        <v>166</v>
      </c>
      <c r="B14">
        <f>'Total by parish'!C215</f>
        <v>1156</v>
      </c>
      <c r="C14">
        <f>'Total by parish'!D215</f>
        <v>57</v>
      </c>
    </row>
    <row r="15" spans="1:3">
      <c r="A15" t="s">
        <v>193</v>
      </c>
      <c r="B15">
        <f>'Total by parish'!C241</f>
        <v>1226</v>
      </c>
      <c r="C15">
        <f>'Total by parish'!D241</f>
        <v>56</v>
      </c>
    </row>
    <row r="16" spans="1:3">
      <c r="A16" t="s">
        <v>217</v>
      </c>
      <c r="B16">
        <f>'Total by parish'!C263</f>
        <v>899</v>
      </c>
      <c r="C16">
        <f>'Total by parish'!D263</f>
        <v>40</v>
      </c>
    </row>
    <row r="19" spans="1:3" ht="13.5" thickBot="1">
      <c r="A19" s="1" t="s">
        <v>27</v>
      </c>
      <c r="B19" s="2">
        <f>SUM(B4:B16)</f>
        <v>9205</v>
      </c>
      <c r="C19" s="2">
        <f>SUM(C4:C16)</f>
        <v>431</v>
      </c>
    </row>
    <row r="20" spans="1:3" ht="13" thickTop="1"/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3A31F-2A6F-48A2-9C3B-AC80934EE0A9}">
  <dimension ref="A1:H317"/>
  <sheetViews>
    <sheetView zoomScale="120" zoomScaleNormal="120" zoomScaleSheetLayoutView="50" workbookViewId="0">
      <selection activeCell="B88" sqref="B88"/>
    </sheetView>
  </sheetViews>
  <sheetFormatPr defaultColWidth="9.1796875" defaultRowHeight="12.5"/>
  <cols>
    <col min="1" max="1" width="16.26953125" style="3" customWidth="1"/>
    <col min="2" max="2" width="50.7265625" style="3" bestFit="1" customWidth="1"/>
    <col min="3" max="3" width="12.1796875" style="3" customWidth="1"/>
    <col min="4" max="16384" width="9.1796875" style="3"/>
  </cols>
  <sheetData>
    <row r="1" spans="1:6" ht="20">
      <c r="B1" s="5" t="s">
        <v>0</v>
      </c>
    </row>
    <row r="2" spans="1:6" ht="15.5">
      <c r="B2" s="6" t="s">
        <v>1</v>
      </c>
    </row>
    <row r="3" spans="1:6" ht="15.5">
      <c r="A3" s="7"/>
    </row>
    <row r="4" spans="1:6" ht="15.5">
      <c r="A4" s="7" t="s">
        <v>2</v>
      </c>
    </row>
    <row r="5" spans="1:6" ht="15.5">
      <c r="A5" s="8"/>
    </row>
    <row r="6" spans="1:6" ht="39">
      <c r="A6" s="9" t="s">
        <v>3</v>
      </c>
      <c r="B6" s="9" t="s">
        <v>4</v>
      </c>
      <c r="C6" s="10" t="s">
        <v>5</v>
      </c>
      <c r="D6" s="10" t="s">
        <v>6</v>
      </c>
      <c r="E6" s="10" t="s">
        <v>7</v>
      </c>
      <c r="F6" s="10" t="s">
        <v>8</v>
      </c>
    </row>
    <row r="7" spans="1:6" ht="13">
      <c r="A7" s="9"/>
      <c r="B7" s="9"/>
      <c r="C7" s="10"/>
      <c r="D7" s="10"/>
      <c r="E7" s="10"/>
      <c r="F7" s="10"/>
    </row>
    <row r="8" spans="1:6" ht="15" customHeight="1">
      <c r="A8" s="11" t="s">
        <v>9</v>
      </c>
      <c r="B8" s="12"/>
      <c r="C8" s="12"/>
      <c r="D8" s="13"/>
      <c r="E8" s="13"/>
      <c r="F8" s="13"/>
    </row>
    <row r="9" spans="1:6" ht="15" customHeight="1">
      <c r="A9" s="12" t="s">
        <v>9</v>
      </c>
      <c r="B9" s="12" t="s">
        <v>10</v>
      </c>
      <c r="C9" s="12">
        <v>165</v>
      </c>
      <c r="D9" s="26">
        <f t="array" ref="D9">_xlfn.IFS(AND(C9&gt;=1, C9&lt;=25), 1, AND(C9&gt;=26, C9&lt;=50), 2, AND(C9&gt;=51, C9&lt;=100), 3, AND(C9&gt;=101, C9&lt;=200), 4, AND(C9&gt;=201, C9&lt;=300), 5, C9&gt;301, 6, TRUE, "Out of range")</f>
        <v>4</v>
      </c>
      <c r="E9" s="13"/>
      <c r="F9" s="13"/>
    </row>
    <row r="10" spans="1:6" ht="15" customHeight="1">
      <c r="A10" s="12" t="s">
        <v>9</v>
      </c>
      <c r="B10" s="12" t="s">
        <v>11</v>
      </c>
      <c r="C10" s="12">
        <v>17</v>
      </c>
      <c r="D10" s="26">
        <f t="array" ref="D10">_xlfn.IFS(AND(C10&gt;=1, C10&lt;=25), 1, AND(C10&gt;=26, C10&lt;=50), 2, AND(C10&gt;=51, C10&lt;=100), 3, AND(C10&gt;=101, C10&lt;=200), 4, AND(C10&gt;=201, C10&lt;=300), 5, C10&gt;301, 6, TRUE, "Out of range")</f>
        <v>1</v>
      </c>
      <c r="E10" s="13"/>
      <c r="F10" s="13"/>
    </row>
    <row r="11" spans="1:6" ht="15" customHeight="1">
      <c r="A11" s="12" t="s">
        <v>9</v>
      </c>
      <c r="B11" s="12" t="s">
        <v>12</v>
      </c>
      <c r="C11" s="12">
        <v>77</v>
      </c>
      <c r="D11" s="26">
        <f t="array" ref="D11">_xlfn.IFS(AND(C11&gt;=1, C11&lt;=25), 1, AND(C11&gt;=26, C11&lt;=50), 2, AND(C11&gt;=51, C11&lt;=100), 3, AND(C11&gt;=101, C11&lt;=200), 4, AND(C11&gt;=201, C11&lt;=300), 5, C11&gt;301, 6, TRUE, "Out of range")</f>
        <v>3</v>
      </c>
      <c r="E11" s="13"/>
      <c r="F11" s="13"/>
    </row>
    <row r="12" spans="1:6" ht="15" customHeight="1">
      <c r="A12" s="12" t="s">
        <v>9</v>
      </c>
      <c r="B12" s="12" t="s">
        <v>13</v>
      </c>
      <c r="C12" s="12">
        <v>30</v>
      </c>
      <c r="D12" s="26">
        <f t="array" ref="D12">_xlfn.IFS(AND(C12&gt;=1, C12&lt;=25), 1, AND(C12&gt;=26, C12&lt;=50), 2, AND(C12&gt;=51, C12&lt;=100), 3, AND(C12&gt;=101, C12&lt;=200), 4, AND(C12&gt;=201, C12&lt;=300), 5, C12&gt;301, 6, TRUE, "Out of range")</f>
        <v>2</v>
      </c>
      <c r="E12" s="13"/>
      <c r="F12" s="13"/>
    </row>
    <row r="13" spans="1:6" ht="15" customHeight="1">
      <c r="A13" s="12" t="s">
        <v>9</v>
      </c>
      <c r="B13" s="12" t="s">
        <v>14</v>
      </c>
      <c r="C13" s="12">
        <v>26</v>
      </c>
      <c r="D13" s="26">
        <f t="array" ref="D13">_xlfn.IFS(AND(C13&gt;=1, C13&lt;=25), 1, AND(C13&gt;=26, C13&lt;=50), 2, AND(C13&gt;=51, C13&lt;=100), 3, AND(C13&gt;=101, C13&lt;=200), 4, AND(C13&gt;=201, C13&lt;=300), 5, C13&gt;301, 6, TRUE, "Out of range")</f>
        <v>2</v>
      </c>
      <c r="E13" s="13"/>
      <c r="F13" s="13"/>
    </row>
    <row r="14" spans="1:6" ht="15" customHeight="1">
      <c r="A14" s="12" t="s">
        <v>9</v>
      </c>
      <c r="B14" s="12" t="s">
        <v>15</v>
      </c>
      <c r="C14" s="12">
        <v>50</v>
      </c>
      <c r="D14" s="26">
        <f t="array" ref="D14">_xlfn.IFS(AND(C14&gt;=1, C14&lt;=25), 1, AND(C14&gt;=26, C14&lt;=50), 2, AND(C14&gt;=51, C14&lt;=100), 3, AND(C14&gt;=101, C14&lt;=200), 4, AND(C14&gt;=201, C14&lt;=300), 5, C14&gt;301, 6, TRUE, "Out of range")</f>
        <v>2</v>
      </c>
      <c r="E14" s="13"/>
      <c r="F14" s="13"/>
    </row>
    <row r="15" spans="1:6" ht="15" customHeight="1">
      <c r="A15" s="12" t="s">
        <v>9</v>
      </c>
      <c r="B15" s="12" t="s">
        <v>16</v>
      </c>
      <c r="C15" s="12">
        <v>40</v>
      </c>
      <c r="D15" s="26">
        <f t="array" ref="D15">_xlfn.IFS(AND(C15&gt;=1, C15&lt;=25), 1, AND(C15&gt;=26, C15&lt;=50), 2, AND(C15&gt;=51, C15&lt;=100), 3, AND(C15&gt;=101, C15&lt;=200), 4, AND(C15&gt;=201, C15&lt;=300), 5, C15&gt;301, 6, TRUE, "Out of range")</f>
        <v>2</v>
      </c>
      <c r="E15" s="13"/>
      <c r="F15" s="13"/>
    </row>
    <row r="16" spans="1:6" ht="15" customHeight="1">
      <c r="A16" s="12" t="s">
        <v>9</v>
      </c>
      <c r="B16" s="12" t="s">
        <v>17</v>
      </c>
      <c r="C16" s="12">
        <v>22</v>
      </c>
      <c r="D16" s="26">
        <f t="array" ref="D16">_xlfn.IFS(AND(C16&gt;=1, C16&lt;=25), 1, AND(C16&gt;=26, C16&lt;=50), 2, AND(C16&gt;=51, C16&lt;=100), 3, AND(C16&gt;=101, C16&lt;=200), 4, AND(C16&gt;=201, C16&lt;=300), 5, C16&gt;301, 6, TRUE, "Out of range")</f>
        <v>1</v>
      </c>
      <c r="E16" s="13"/>
      <c r="F16" s="13"/>
    </row>
    <row r="17" spans="1:8" ht="15" customHeight="1">
      <c r="A17" s="12" t="s">
        <v>9</v>
      </c>
      <c r="B17" s="12" t="s">
        <v>18</v>
      </c>
      <c r="C17" s="12">
        <v>28</v>
      </c>
      <c r="D17" s="26">
        <f t="array" ref="D17">_xlfn.IFS(AND(C17&gt;=1, C17&lt;=25), 1, AND(C17&gt;=26, C17&lt;=50), 2, AND(C17&gt;=51, C17&lt;=100), 3, AND(C17&gt;=101, C17&lt;=200), 4, AND(C17&gt;=201, C17&lt;=300), 5, C17&gt;301, 6, TRUE, "Out of range")</f>
        <v>2</v>
      </c>
      <c r="E17" s="13"/>
      <c r="F17" s="13"/>
    </row>
    <row r="18" spans="1:8" ht="15" customHeight="1">
      <c r="A18" s="12" t="s">
        <v>9</v>
      </c>
      <c r="B18" s="12" t="s">
        <v>19</v>
      </c>
      <c r="C18" s="12">
        <v>67</v>
      </c>
      <c r="D18" s="26">
        <f t="array" ref="D18">_xlfn.IFS(AND(C18&gt;=1, C18&lt;=25), 1, AND(C18&gt;=26, C18&lt;=50), 2, AND(C18&gt;=51, C18&lt;=100), 3, AND(C18&gt;=101, C18&lt;=200), 4, AND(C18&gt;=201, C18&lt;=300), 5, C18&gt;301, 6, TRUE, "Out of range")</f>
        <v>3</v>
      </c>
      <c r="E18" s="13"/>
      <c r="F18" s="13"/>
    </row>
    <row r="19" spans="1:8" ht="15" customHeight="1">
      <c r="A19" s="12" t="s">
        <v>9</v>
      </c>
      <c r="B19" s="12" t="s">
        <v>20</v>
      </c>
      <c r="C19" s="12">
        <v>11</v>
      </c>
      <c r="D19" s="26">
        <f t="array" ref="D19">_xlfn.IFS(AND(C19&gt;=1, C19&lt;=25), 1, AND(C19&gt;=26, C19&lt;=50), 2, AND(C19&gt;=51, C19&lt;=100), 3, AND(C19&gt;=101, C19&lt;=200), 4, AND(C19&gt;=201, C19&lt;=300), 5, C19&gt;301, 6, TRUE, "Out of range")</f>
        <v>1</v>
      </c>
      <c r="E19" s="13"/>
      <c r="F19" s="13"/>
    </row>
    <row r="20" spans="1:8" ht="15" customHeight="1">
      <c r="A20" s="12" t="s">
        <v>9</v>
      </c>
      <c r="B20" s="12" t="s">
        <v>21</v>
      </c>
      <c r="C20" s="12">
        <v>72</v>
      </c>
      <c r="D20" s="26">
        <f t="array" ref="D20">_xlfn.IFS(AND(C20&gt;=1, C20&lt;=25), 1, AND(C20&gt;=26, C20&lt;=50), 2, AND(C20&gt;=51, C20&lt;=100), 3, AND(C20&gt;=101, C20&lt;=200), 4, AND(C20&gt;=201, C20&lt;=300), 5, C20&gt;301, 6, TRUE, "Out of range")</f>
        <v>3</v>
      </c>
      <c r="E20" s="13"/>
      <c r="F20" s="13"/>
    </row>
    <row r="21" spans="1:8" ht="15" customHeight="1">
      <c r="A21" s="12" t="s">
        <v>9</v>
      </c>
      <c r="B21" s="12" t="s">
        <v>22</v>
      </c>
      <c r="C21" s="12">
        <v>19</v>
      </c>
      <c r="D21" s="26">
        <f t="array" ref="D21">_xlfn.IFS(AND(C21&gt;=1, C21&lt;=25), 1, AND(C21&gt;=26, C21&lt;=50), 2, AND(C21&gt;=51, C21&lt;=100), 3, AND(C21&gt;=101, C21&lt;=200), 4, AND(C21&gt;=201, C21&lt;=300), 5, C21&gt;301, 6, TRUE, "Out of range")</f>
        <v>1</v>
      </c>
      <c r="E21" s="13"/>
      <c r="F21" s="13"/>
    </row>
    <row r="22" spans="1:8" ht="15" customHeight="1">
      <c r="A22" s="12" t="s">
        <v>9</v>
      </c>
      <c r="B22" s="12" t="s">
        <v>23</v>
      </c>
      <c r="C22" s="12">
        <v>62</v>
      </c>
      <c r="D22" s="26">
        <f t="array" ref="D22">_xlfn.IFS(AND(C22&gt;=1, C22&lt;=25), 1, AND(C22&gt;=26, C22&lt;=50), 2, AND(C22&gt;=51, C22&lt;=100), 3, AND(C22&gt;=101, C22&lt;=200), 4, AND(C22&gt;=201, C22&lt;=300), 5, C22&gt;301, 6, TRUE, "Out of range")</f>
        <v>3</v>
      </c>
      <c r="E22" s="13"/>
      <c r="F22" s="13"/>
    </row>
    <row r="23" spans="1:8" ht="15" customHeight="1">
      <c r="A23" s="12" t="s">
        <v>9</v>
      </c>
      <c r="B23" s="12" t="s">
        <v>24</v>
      </c>
      <c r="C23" s="12">
        <v>60</v>
      </c>
      <c r="D23" s="26">
        <f t="array" ref="D23">_xlfn.IFS(AND(C23&gt;=1, C23&lt;=25), 1, AND(C23&gt;=26, C23&lt;=50), 2, AND(C23&gt;=51, C23&lt;=100), 3, AND(C23&gt;=101, C23&lt;=200), 4, AND(C23&gt;=201, C23&lt;=300), 5, C23&gt;301, 6, TRUE, "Out of range")</f>
        <v>3</v>
      </c>
      <c r="E23" s="13"/>
      <c r="F23" s="13"/>
    </row>
    <row r="24" spans="1:8" ht="15" customHeight="1">
      <c r="A24" s="12" t="s">
        <v>9</v>
      </c>
      <c r="B24" s="12" t="s">
        <v>25</v>
      </c>
      <c r="C24" s="12">
        <v>36</v>
      </c>
      <c r="D24" s="13">
        <v>2</v>
      </c>
      <c r="E24" s="13"/>
      <c r="F24" s="13"/>
    </row>
    <row r="25" spans="1:8" ht="15" customHeight="1">
      <c r="A25" s="12" t="s">
        <v>9</v>
      </c>
      <c r="B25" s="12" t="s">
        <v>26</v>
      </c>
      <c r="C25" s="14">
        <v>49</v>
      </c>
      <c r="D25" s="13">
        <v>2</v>
      </c>
      <c r="E25" s="13"/>
      <c r="F25" s="13"/>
    </row>
    <row r="26" spans="1:8" ht="15" customHeight="1">
      <c r="A26" s="13"/>
      <c r="B26" s="11" t="s">
        <v>27</v>
      </c>
      <c r="C26" s="15">
        <f>SUM(C9:C25)</f>
        <v>831</v>
      </c>
      <c r="D26" s="15">
        <f>SUM(D9:D25)</f>
        <v>37</v>
      </c>
      <c r="E26" s="16">
        <v>9</v>
      </c>
      <c r="F26" s="16">
        <f>SUM(D26:E26)</f>
        <v>46</v>
      </c>
    </row>
    <row r="27" spans="1:8" ht="15" customHeight="1">
      <c r="A27" s="13"/>
      <c r="B27" s="11"/>
      <c r="C27" s="16"/>
      <c r="D27" s="16"/>
      <c r="E27" s="16"/>
      <c r="F27" s="16"/>
    </row>
    <row r="28" spans="1:8" ht="15" customHeight="1">
      <c r="A28" s="13"/>
      <c r="B28" s="11"/>
      <c r="C28" s="16"/>
      <c r="D28" s="16"/>
      <c r="E28" s="16"/>
      <c r="F28" s="16"/>
    </row>
    <row r="29" spans="1:8" ht="15" customHeight="1">
      <c r="A29" s="11" t="s">
        <v>28</v>
      </c>
      <c r="B29" s="17"/>
      <c r="C29" s="16"/>
      <c r="D29" s="16"/>
      <c r="E29" s="13"/>
      <c r="F29" s="13"/>
    </row>
    <row r="30" spans="1:8" ht="15" customHeight="1">
      <c r="A30" s="12" t="s">
        <v>28</v>
      </c>
      <c r="B30" s="12" t="s">
        <v>29</v>
      </c>
      <c r="C30" s="14">
        <v>23</v>
      </c>
      <c r="D30" s="26">
        <f t="array" ref="D30">_xlfn.IFS(AND(C30&gt;=1, C30&lt;=25), 1, AND(C30&gt;=26, C30&lt;=50), 2, AND(C30&gt;=51, C30&lt;=100), 3, AND(C30&gt;=101, C30&lt;=200), 4, AND(C30&gt;=201, C30&lt;=300), 5, C30&gt;301, 6, TRUE, "Out of range")</f>
        <v>1</v>
      </c>
      <c r="E30" s="13"/>
      <c r="F30" s="13"/>
      <c r="H30" s="27"/>
    </row>
    <row r="31" spans="1:8" ht="15" customHeight="1">
      <c r="A31" s="12" t="s">
        <v>28</v>
      </c>
      <c r="B31" s="12" t="s">
        <v>30</v>
      </c>
      <c r="C31" s="14">
        <v>24</v>
      </c>
      <c r="D31" s="26">
        <f t="array" ref="D31">_xlfn.IFS(AND(C31&gt;=1, C31&lt;=25), 1, AND(C31&gt;=26, C31&lt;=50), 2, AND(C31&gt;=51, C31&lt;=100), 3, AND(C31&gt;=101, C31&lt;=200), 4, AND(C31&gt;=201, C31&lt;=300), 5, C31&gt;301, 6, TRUE, "Out of range")</f>
        <v>1</v>
      </c>
      <c r="E31" s="13"/>
      <c r="F31" s="13"/>
    </row>
    <row r="32" spans="1:8" ht="15" customHeight="1">
      <c r="A32" s="12" t="s">
        <v>28</v>
      </c>
      <c r="B32" s="12" t="s">
        <v>31</v>
      </c>
      <c r="C32" s="14">
        <v>46</v>
      </c>
      <c r="D32" s="26">
        <f t="array" ref="D32">_xlfn.IFS(AND(C32&gt;=1, C32&lt;=25), 1, AND(C32&gt;=26, C32&lt;=50), 2, AND(C32&gt;=51, C32&lt;=100), 3, AND(C32&gt;=101, C32&lt;=200), 4, AND(C32&gt;=201, C32&lt;=300), 5, C32&gt;301, 6, TRUE, "Out of range")</f>
        <v>2</v>
      </c>
      <c r="E32" s="13"/>
      <c r="F32" s="13"/>
    </row>
    <row r="33" spans="1:6" ht="15" customHeight="1">
      <c r="A33" s="12" t="s">
        <v>28</v>
      </c>
      <c r="B33" s="12" t="s">
        <v>32</v>
      </c>
      <c r="C33" s="14">
        <v>65</v>
      </c>
      <c r="D33" s="26">
        <f t="array" ref="D33">_xlfn.IFS(AND(C33&gt;=1, C33&lt;=25), 1, AND(C33&gt;=26, C33&lt;=50), 2, AND(C33&gt;=51, C33&lt;=100), 3, AND(C33&gt;=101, C33&lt;=200), 4, AND(C33&gt;=201, C33&lt;=300), 5, C33&gt;301, 6, TRUE, "Out of range")</f>
        <v>3</v>
      </c>
      <c r="E33" s="13"/>
      <c r="F33" s="13"/>
    </row>
    <row r="34" spans="1:6" ht="15" customHeight="1">
      <c r="A34" s="12" t="s">
        <v>28</v>
      </c>
      <c r="B34" s="12" t="s">
        <v>33</v>
      </c>
      <c r="C34" s="14">
        <v>61</v>
      </c>
      <c r="D34" s="26">
        <f t="array" ref="D34">_xlfn.IFS(AND(C34&gt;=1, C34&lt;=25), 1, AND(C34&gt;=26, C34&lt;=50), 2, AND(C34&gt;=51, C34&lt;=100), 3, AND(C34&gt;=101, C34&lt;=200), 4, AND(C34&gt;=201, C34&lt;=300), 5, C34&gt;301, 6, TRUE, "Out of range")</f>
        <v>3</v>
      </c>
      <c r="E34" s="13"/>
      <c r="F34" s="13"/>
    </row>
    <row r="35" spans="1:6" ht="15" customHeight="1">
      <c r="A35" s="12" t="s">
        <v>28</v>
      </c>
      <c r="B35" s="12" t="s">
        <v>34</v>
      </c>
      <c r="C35" s="14">
        <v>32</v>
      </c>
      <c r="D35" s="26">
        <f t="array" ref="D35">_xlfn.IFS(AND(C35&gt;=1, C35&lt;=25), 1, AND(C35&gt;=26, C35&lt;=50), 2, AND(C35&gt;=51, C35&lt;=100), 3, AND(C35&gt;=101, C35&lt;=200), 4, AND(C35&gt;=201, C35&lt;=300), 5, C35&gt;301, 6, TRUE, "Out of range")</f>
        <v>2</v>
      </c>
      <c r="E35" s="13"/>
      <c r="F35" s="13"/>
    </row>
    <row r="36" spans="1:6" ht="15" customHeight="1">
      <c r="A36" s="12" t="s">
        <v>28</v>
      </c>
      <c r="B36" s="12" t="s">
        <v>35</v>
      </c>
      <c r="C36" s="14">
        <v>36</v>
      </c>
      <c r="D36" s="26">
        <f t="array" ref="D36">_xlfn.IFS(AND(C36&gt;=1, C36&lt;=25), 1, AND(C36&gt;=26, C36&lt;=50), 2, AND(C36&gt;=51, C36&lt;=100), 3, AND(C36&gt;=101, C36&lt;=200), 4, AND(C36&gt;=201, C36&lt;=300), 5, C36&gt;301, 6, TRUE, "Out of range")</f>
        <v>2</v>
      </c>
      <c r="E36" s="13"/>
      <c r="F36" s="13"/>
    </row>
    <row r="37" spans="1:6" ht="15" customHeight="1">
      <c r="A37" s="12" t="s">
        <v>28</v>
      </c>
      <c r="B37" s="12" t="s">
        <v>36</v>
      </c>
      <c r="C37" s="14">
        <v>16</v>
      </c>
      <c r="D37" s="26">
        <f t="array" ref="D37">_xlfn.IFS(AND(C37&gt;=1, C37&lt;=25), 1, AND(C37&gt;=26, C37&lt;=50), 2, AND(C37&gt;=51, C37&lt;=100), 3, AND(C37&gt;=101, C37&lt;=200), 4, AND(C37&gt;=201, C37&lt;=300), 5, C37&gt;301, 6, TRUE, "Out of range")</f>
        <v>1</v>
      </c>
      <c r="E37" s="13"/>
      <c r="F37" s="13"/>
    </row>
    <row r="38" spans="1:6" ht="15" customHeight="1">
      <c r="A38" s="12" t="s">
        <v>28</v>
      </c>
      <c r="B38" s="12" t="s">
        <v>37</v>
      </c>
      <c r="C38" s="14">
        <v>25</v>
      </c>
      <c r="D38" s="26">
        <f t="array" ref="D38">_xlfn.IFS(AND(C38&gt;=1, C38&lt;=25), 1, AND(C38&gt;=26, C38&lt;=50), 2, AND(C38&gt;=51, C38&lt;=100), 3, AND(C38&gt;=101, C38&lt;=200), 4, AND(C38&gt;=201, C38&lt;=300), 5, C38&gt;301, 6, TRUE, "Out of range")</f>
        <v>1</v>
      </c>
      <c r="E38" s="13"/>
      <c r="F38" s="13"/>
    </row>
    <row r="39" spans="1:6" ht="15" customHeight="1">
      <c r="A39" s="12" t="s">
        <v>28</v>
      </c>
      <c r="B39" s="12" t="s">
        <v>38</v>
      </c>
      <c r="C39" s="14">
        <v>34</v>
      </c>
      <c r="D39" s="26">
        <f t="array" ref="D39">_xlfn.IFS(AND(C39&gt;=1, C39&lt;=25), 1, AND(C39&gt;=26, C39&lt;=50), 2, AND(C39&gt;=51, C39&lt;=100), 3, AND(C39&gt;=101, C39&lt;=200), 4, AND(C39&gt;=201, C39&lt;=300), 5, C39&gt;301, 6, TRUE, "Out of range")</f>
        <v>2</v>
      </c>
      <c r="E39" s="13"/>
      <c r="F39" s="13"/>
    </row>
    <row r="40" spans="1:6" ht="15" customHeight="1">
      <c r="A40" s="12" t="s">
        <v>28</v>
      </c>
      <c r="B40" s="12" t="s">
        <v>39</v>
      </c>
      <c r="C40" s="14">
        <v>39</v>
      </c>
      <c r="D40" s="26">
        <f t="array" ref="D40">_xlfn.IFS(AND(C40&gt;=1, C40&lt;=25), 1, AND(C40&gt;=26, C40&lt;=50), 2, AND(C40&gt;=51, C40&lt;=100), 3, AND(C40&gt;=101, C40&lt;=200), 4, AND(C40&gt;=201, C40&lt;=300), 5, C40&gt;301, 6, TRUE, "Out of range")</f>
        <v>2</v>
      </c>
      <c r="E40" s="13"/>
      <c r="F40" s="13"/>
    </row>
    <row r="41" spans="1:6" ht="15" customHeight="1">
      <c r="A41" s="12" t="s">
        <v>28</v>
      </c>
      <c r="B41" s="12" t="s">
        <v>40</v>
      </c>
      <c r="C41" s="14">
        <v>29</v>
      </c>
      <c r="D41" s="26">
        <f t="array" ref="D41">_xlfn.IFS(AND(C41&gt;=1, C41&lt;=25), 1, AND(C41&gt;=26, C41&lt;=50), 2, AND(C41&gt;=51, C41&lt;=100), 3, AND(C41&gt;=101, C41&lt;=200), 4, AND(C41&gt;=201, C41&lt;=300), 5, C41&gt;301, 6, TRUE, "Out of range")</f>
        <v>2</v>
      </c>
      <c r="E41" s="13"/>
      <c r="F41" s="13"/>
    </row>
    <row r="42" spans="1:6" ht="15" customHeight="1">
      <c r="A42" s="12" t="s">
        <v>28</v>
      </c>
      <c r="B42" s="12" t="s">
        <v>41</v>
      </c>
      <c r="C42" s="14">
        <v>67</v>
      </c>
      <c r="D42" s="26">
        <f t="array" ref="D42">_xlfn.IFS(AND(C42&gt;=1, C42&lt;=25), 1, AND(C42&gt;=26, C42&lt;=50), 2, AND(C42&gt;=51, C42&lt;=100), 3, AND(C42&gt;=101, C42&lt;=200), 4, AND(C42&gt;=201, C42&lt;=300), 5, C42&gt;301, 6, TRUE, "Out of range")</f>
        <v>3</v>
      </c>
      <c r="E42" s="13"/>
      <c r="F42" s="13"/>
    </row>
    <row r="43" spans="1:6" ht="15" customHeight="1">
      <c r="A43" s="12" t="s">
        <v>28</v>
      </c>
      <c r="B43" s="12" t="s">
        <v>42</v>
      </c>
      <c r="C43" s="14">
        <v>23</v>
      </c>
      <c r="D43" s="26">
        <f t="array" ref="D43">_xlfn.IFS(AND(C43&gt;=1, C43&lt;=25), 1, AND(C43&gt;=26, C43&lt;=50), 2, AND(C43&gt;=51, C43&lt;=100), 3, AND(C43&gt;=101, C43&lt;=200), 4, AND(C43&gt;=201, C43&lt;=300), 5, C43&gt;301, 6, TRUE, "Out of range")</f>
        <v>1</v>
      </c>
      <c r="E43" s="13"/>
      <c r="F43" s="13"/>
    </row>
    <row r="44" spans="1:6" ht="15" customHeight="1">
      <c r="A44" s="12" t="s">
        <v>28</v>
      </c>
      <c r="B44" s="12" t="s">
        <v>43</v>
      </c>
      <c r="C44" s="14">
        <v>26</v>
      </c>
      <c r="D44" s="26">
        <f t="array" ref="D44">_xlfn.IFS(AND(C44&gt;=1, C44&lt;=25), 1, AND(C44&gt;=26, C44&lt;=50), 2, AND(C44&gt;=51, C44&lt;=100), 3, AND(C44&gt;=101, C44&lt;=200), 4, AND(C44&gt;=201, C44&lt;=300), 5, C44&gt;301, 6, TRUE, "Out of range")</f>
        <v>2</v>
      </c>
      <c r="E44" s="13"/>
      <c r="F44" s="13"/>
    </row>
    <row r="45" spans="1:6" ht="15" customHeight="1">
      <c r="A45" s="12" t="s">
        <v>28</v>
      </c>
      <c r="B45" s="12" t="s">
        <v>44</v>
      </c>
      <c r="C45" s="14">
        <v>35</v>
      </c>
      <c r="D45" s="26">
        <f t="array" ref="D45">_xlfn.IFS(AND(C45&gt;=1, C45&lt;=25), 1, AND(C45&gt;=26, C45&lt;=50), 2, AND(C45&gt;=51, C45&lt;=100), 3, AND(C45&gt;=101, C45&lt;=200), 4, AND(C45&gt;=201, C45&lt;=300), 5, C45&gt;301, 6, TRUE, "Out of range")</f>
        <v>2</v>
      </c>
      <c r="E45" s="13"/>
      <c r="F45" s="13"/>
    </row>
    <row r="46" spans="1:6" ht="15" customHeight="1">
      <c r="A46" s="12" t="s">
        <v>28</v>
      </c>
      <c r="B46" s="12" t="s">
        <v>45</v>
      </c>
      <c r="C46" s="14">
        <v>32</v>
      </c>
      <c r="D46" s="26">
        <f t="array" ref="D46">_xlfn.IFS(AND(C46&gt;=1, C46&lt;=25), 1, AND(C46&gt;=26, C46&lt;=50), 2, AND(C46&gt;=51, C46&lt;=100), 3, AND(C46&gt;=101, C46&lt;=200), 4, AND(C46&gt;=201, C46&lt;=300), 5, C46&gt;301, 6, TRUE, "Out of range")</f>
        <v>2</v>
      </c>
      <c r="E46" s="13"/>
      <c r="F46" s="13"/>
    </row>
    <row r="47" spans="1:6" ht="15" customHeight="1">
      <c r="A47" s="12" t="s">
        <v>28</v>
      </c>
      <c r="B47" s="12" t="s">
        <v>46</v>
      </c>
      <c r="C47" s="14">
        <v>50</v>
      </c>
      <c r="D47" s="26">
        <f t="array" ref="D47">_xlfn.IFS(AND(C47&gt;=1, C47&lt;=25), 1, AND(C47&gt;=26, C47&lt;=50), 2, AND(C47&gt;=51, C47&lt;=100), 3, AND(C47&gt;=101, C47&lt;=200), 4, AND(C47&gt;=201, C47&lt;=300), 5, C47&gt;301, 6, TRUE, "Out of range")</f>
        <v>2</v>
      </c>
      <c r="E47" s="13"/>
      <c r="F47" s="13"/>
    </row>
    <row r="48" spans="1:6" ht="15" customHeight="1">
      <c r="A48" s="12" t="s">
        <v>28</v>
      </c>
      <c r="B48" s="12" t="s">
        <v>47</v>
      </c>
      <c r="C48" s="14">
        <v>77</v>
      </c>
      <c r="D48" s="26">
        <f t="array" ref="D48">_xlfn.IFS(AND(C48&gt;=1, C48&lt;=25), 1, AND(C48&gt;=26, C48&lt;=50), 2, AND(C48&gt;=51, C48&lt;=100), 3, AND(C48&gt;=101, C48&lt;=200), 4, AND(C48&gt;=201, C48&lt;=300), 5, C48&gt;301, 6, TRUE, "Out of range")</f>
        <v>3</v>
      </c>
      <c r="E48" s="13"/>
      <c r="F48" s="13"/>
    </row>
    <row r="49" spans="1:7" ht="15" customHeight="1">
      <c r="A49" s="12"/>
      <c r="B49" s="11" t="s">
        <v>27</v>
      </c>
      <c r="C49" s="15">
        <f>SUM(C30:C48)</f>
        <v>740</v>
      </c>
      <c r="D49" s="15">
        <f>SUM(D30:D48)</f>
        <v>37</v>
      </c>
      <c r="E49" s="16">
        <v>6</v>
      </c>
      <c r="F49" s="16">
        <f>SUM(D49:E49)</f>
        <v>43</v>
      </c>
    </row>
    <row r="50" spans="1:7" ht="15" customHeight="1">
      <c r="A50" s="12"/>
      <c r="B50" s="11"/>
      <c r="C50" s="13"/>
      <c r="D50" s="13"/>
      <c r="E50" s="16"/>
      <c r="F50" s="16"/>
    </row>
    <row r="51" spans="1:7" ht="15" customHeight="1">
      <c r="A51" s="12"/>
      <c r="B51" s="12"/>
      <c r="C51" s="13"/>
      <c r="D51" s="13"/>
      <c r="E51" s="16"/>
      <c r="F51" s="16"/>
    </row>
    <row r="52" spans="1:7" ht="15" customHeight="1">
      <c r="A52" s="11" t="s">
        <v>48</v>
      </c>
      <c r="B52" s="17"/>
      <c r="C52" s="13"/>
      <c r="D52" s="13"/>
      <c r="E52" s="13"/>
      <c r="F52" s="13"/>
    </row>
    <row r="53" spans="1:7" ht="15" customHeight="1">
      <c r="A53" s="12" t="s">
        <v>48</v>
      </c>
      <c r="B53" s="12" t="s">
        <v>49</v>
      </c>
      <c r="C53" s="14">
        <v>29</v>
      </c>
      <c r="D53" s="26">
        <f t="array" ref="D53">_xlfn.IFS(AND(C53&gt;=1, C53&lt;=25), 1, AND(C53&gt;=26, C53&lt;=50), 2, AND(C53&gt;=51, C53&lt;=100), 3, AND(C53&gt;=101, C53&lt;=200), 4, AND(C53&gt;=201, C53&lt;=300), 5, C53&gt;301, 6, TRUE, "Out of range")</f>
        <v>2</v>
      </c>
      <c r="E53" s="13"/>
      <c r="F53" s="13"/>
    </row>
    <row r="54" spans="1:7" ht="15" customHeight="1">
      <c r="A54" s="12" t="s">
        <v>48</v>
      </c>
      <c r="B54" s="12" t="s">
        <v>50</v>
      </c>
      <c r="C54" s="14">
        <v>25</v>
      </c>
      <c r="D54" s="26">
        <f t="array" ref="D54">_xlfn.IFS(AND(C54&gt;=1, C54&lt;=25), 1, AND(C54&gt;=26, C54&lt;=50), 2, AND(C54&gt;=51, C54&lt;=100), 3, AND(C54&gt;=101, C54&lt;=200), 4, AND(C54&gt;=201, C54&lt;=300), 5, C54&gt;301, 6, TRUE, "Out of range")</f>
        <v>1</v>
      </c>
      <c r="E54" s="13"/>
      <c r="F54" s="13"/>
    </row>
    <row r="55" spans="1:7" ht="15" customHeight="1">
      <c r="A55" s="12" t="s">
        <v>48</v>
      </c>
      <c r="B55" s="12" t="s">
        <v>51</v>
      </c>
      <c r="C55" s="14">
        <v>33</v>
      </c>
      <c r="D55" s="26">
        <f t="array" ref="D55">_xlfn.IFS(AND(C55&gt;=1, C55&lt;=25), 1, AND(C55&gt;=26, C55&lt;=50), 2, AND(C55&gt;=51, C55&lt;=100), 3, AND(C55&gt;=101, C55&lt;=200), 4, AND(C55&gt;=201, C55&lt;=300), 5, C55&gt;301, 6, TRUE, "Out of range")</f>
        <v>2</v>
      </c>
      <c r="E55" s="13"/>
      <c r="F55" s="13"/>
    </row>
    <row r="56" spans="1:7" ht="15" customHeight="1">
      <c r="A56" s="12" t="s">
        <v>48</v>
      </c>
      <c r="B56" s="12" t="s">
        <v>52</v>
      </c>
      <c r="C56" s="14">
        <v>32</v>
      </c>
      <c r="D56" s="26">
        <f t="array" ref="D56">_xlfn.IFS(AND(C56&gt;=1, C56&lt;=25), 1, AND(C56&gt;=26, C56&lt;=50), 2, AND(C56&gt;=51, C56&lt;=100), 3, AND(C56&gt;=101, C56&lt;=200), 4, AND(C56&gt;=201, C56&lt;=300), 5, C56&gt;301, 6, TRUE, "Out of range")</f>
        <v>2</v>
      </c>
      <c r="E56" s="13"/>
      <c r="F56" s="13"/>
    </row>
    <row r="57" spans="1:7" ht="15" customHeight="1">
      <c r="A57" s="12" t="s">
        <v>48</v>
      </c>
      <c r="B57" s="12" t="s">
        <v>53</v>
      </c>
      <c r="C57" s="14">
        <v>32</v>
      </c>
      <c r="D57" s="26">
        <f t="array" ref="D57">_xlfn.IFS(AND(C57&gt;=1, C57&lt;=25), 1, AND(C57&gt;=26, C57&lt;=50), 2, AND(C57&gt;=51, C57&lt;=100), 3, AND(C57&gt;=101, C57&lt;=200), 4, AND(C57&gt;=201, C57&lt;=300), 5, C57&gt;301, 6, TRUE, "Out of range")</f>
        <v>2</v>
      </c>
      <c r="E57" s="12"/>
      <c r="F57" s="12"/>
      <c r="G57" s="4"/>
    </row>
    <row r="58" spans="1:7" ht="15" customHeight="1">
      <c r="A58" s="12" t="s">
        <v>48</v>
      </c>
      <c r="B58" s="12" t="s">
        <v>54</v>
      </c>
      <c r="C58" s="14">
        <v>41</v>
      </c>
      <c r="D58" s="26">
        <f t="array" ref="D58">_xlfn.IFS(AND(C58&gt;=1, C58&lt;=25), 1, AND(C58&gt;=26, C58&lt;=50), 2, AND(C58&gt;=51, C58&lt;=100), 3, AND(C58&gt;=101, C58&lt;=200), 4, AND(C58&gt;=201, C58&lt;=300), 5, C58&gt;301, 6, TRUE, "Out of range")</f>
        <v>2</v>
      </c>
      <c r="E58" s="12"/>
      <c r="F58" s="12"/>
      <c r="G58" s="4"/>
    </row>
    <row r="59" spans="1:7" ht="15" customHeight="1">
      <c r="A59" s="12" t="s">
        <v>48</v>
      </c>
      <c r="B59" s="12" t="s">
        <v>55</v>
      </c>
      <c r="C59" s="14">
        <v>24</v>
      </c>
      <c r="D59" s="26">
        <f t="array" ref="D59">_xlfn.IFS(AND(C59&gt;=1, C59&lt;=25), 1, AND(C59&gt;=26, C59&lt;=50), 2, AND(C59&gt;=51, C59&lt;=100), 3, AND(C59&gt;=101, C59&lt;=200), 4, AND(C59&gt;=201, C59&lt;=300), 5, C59&gt;301, 6, TRUE, "Out of range")</f>
        <v>1</v>
      </c>
      <c r="E59" s="12"/>
      <c r="F59" s="12"/>
      <c r="G59" s="4"/>
    </row>
    <row r="60" spans="1:7" ht="15" customHeight="1">
      <c r="A60" s="12" t="s">
        <v>48</v>
      </c>
      <c r="B60" s="12" t="s">
        <v>56</v>
      </c>
      <c r="C60" s="14">
        <v>44</v>
      </c>
      <c r="D60" s="26">
        <f t="array" ref="D60">_xlfn.IFS(AND(C60&gt;=1, C60&lt;=25), 1, AND(C60&gt;=26, C60&lt;=50), 2, AND(C60&gt;=51, C60&lt;=100), 3, AND(C60&gt;=101, C60&lt;=200), 4, AND(C60&gt;=201, C60&lt;=300), 5, C60&gt;301, 6, TRUE, "Out of range")</f>
        <v>2</v>
      </c>
      <c r="E60" s="12"/>
      <c r="F60" s="12"/>
      <c r="G60" s="4"/>
    </row>
    <row r="61" spans="1:7" ht="15" customHeight="1">
      <c r="A61" s="12" t="s">
        <v>48</v>
      </c>
      <c r="B61" s="12" t="s">
        <v>57</v>
      </c>
      <c r="C61" s="14">
        <v>18</v>
      </c>
      <c r="D61" s="26">
        <f t="array" ref="D61">_xlfn.IFS(AND(C61&gt;=1, C61&lt;=25), 1, AND(C61&gt;=26, C61&lt;=50), 2, AND(C61&gt;=51, C61&lt;=100), 3, AND(C61&gt;=101, C61&lt;=200), 4, AND(C61&gt;=201, C61&lt;=300), 5, C61&gt;301, 6, TRUE, "Out of range")</f>
        <v>1</v>
      </c>
      <c r="E61" s="13"/>
      <c r="F61" s="13"/>
    </row>
    <row r="62" spans="1:7" ht="15" customHeight="1">
      <c r="A62" s="12" t="s">
        <v>48</v>
      </c>
      <c r="B62" s="12" t="s">
        <v>58</v>
      </c>
      <c r="C62" s="14">
        <v>54</v>
      </c>
      <c r="D62" s="26">
        <f t="array" ref="D62">_xlfn.IFS(AND(C62&gt;=1, C62&lt;=25), 1, AND(C62&gt;=26, C62&lt;=50), 2, AND(C62&gt;=51, C62&lt;=100), 3, AND(C62&gt;=101, C62&lt;=200), 4, AND(C62&gt;=201, C62&lt;=300), 5, C62&gt;301, 6, TRUE, "Out of range")</f>
        <v>3</v>
      </c>
      <c r="E62" s="13"/>
      <c r="F62" s="13"/>
    </row>
    <row r="63" spans="1:7" ht="15" customHeight="1">
      <c r="A63" s="12" t="s">
        <v>48</v>
      </c>
      <c r="B63" s="12" t="s">
        <v>59</v>
      </c>
      <c r="C63" s="14">
        <v>20</v>
      </c>
      <c r="D63" s="26">
        <f t="array" ref="D63">_xlfn.IFS(AND(C63&gt;=1, C63&lt;=25), 1, AND(C63&gt;=26, C63&lt;=50), 2, AND(C63&gt;=51, C63&lt;=100), 3, AND(C63&gt;=101, C63&lt;=200), 4, AND(C63&gt;=201, C63&lt;=300), 5, C63&gt;301, 6, TRUE, "Out of range")</f>
        <v>1</v>
      </c>
      <c r="E63" s="13"/>
      <c r="F63" s="13"/>
    </row>
    <row r="64" spans="1:7" ht="15" customHeight="1">
      <c r="A64" s="12" t="s">
        <v>48</v>
      </c>
      <c r="B64" s="12" t="s">
        <v>60</v>
      </c>
      <c r="C64" s="14">
        <v>37</v>
      </c>
      <c r="D64" s="26">
        <f t="array" ref="D64">_xlfn.IFS(AND(C64&gt;=1, C64&lt;=25), 1, AND(C64&gt;=26, C64&lt;=50), 2, AND(C64&gt;=51, C64&lt;=100), 3, AND(C64&gt;=101, C64&lt;=200), 4, AND(C64&gt;=201, C64&lt;=300), 5, C64&gt;301, 6, TRUE, "Out of range")</f>
        <v>2</v>
      </c>
      <c r="E64" s="13"/>
      <c r="F64" s="13"/>
    </row>
    <row r="65" spans="1:6" ht="15" customHeight="1">
      <c r="A65" s="12" t="s">
        <v>48</v>
      </c>
      <c r="B65" s="12" t="s">
        <v>61</v>
      </c>
      <c r="C65" s="14">
        <v>29</v>
      </c>
      <c r="D65" s="26">
        <f t="array" ref="D65">_xlfn.IFS(AND(C65&gt;=1, C65&lt;=25), 1, AND(C65&gt;=26, C65&lt;=50), 2, AND(C65&gt;=51, C65&lt;=100), 3, AND(C65&gt;=101, C65&lt;=200), 4, AND(C65&gt;=201, C65&lt;=300), 5, C65&gt;301, 6, TRUE, "Out of range")</f>
        <v>2</v>
      </c>
      <c r="E65" s="13"/>
      <c r="F65" s="13"/>
    </row>
    <row r="66" spans="1:6" ht="15" customHeight="1">
      <c r="A66" s="12" t="s">
        <v>48</v>
      </c>
      <c r="B66" s="12" t="s">
        <v>62</v>
      </c>
      <c r="C66" s="14">
        <v>79</v>
      </c>
      <c r="D66" s="26">
        <f t="array" ref="D66">_xlfn.IFS(AND(C66&gt;=1, C66&lt;=25), 1, AND(C66&gt;=26, C66&lt;=50), 2, AND(C66&gt;=51, C66&lt;=100), 3, AND(C66&gt;=101, C66&lt;=200), 4, AND(C66&gt;=201, C66&lt;=300), 5, C66&gt;301, 6, TRUE, "Out of range")</f>
        <v>3</v>
      </c>
      <c r="E66" s="13"/>
      <c r="F66" s="13"/>
    </row>
    <row r="67" spans="1:6" ht="15" customHeight="1">
      <c r="A67" s="12" t="s">
        <v>48</v>
      </c>
      <c r="B67" s="12" t="s">
        <v>63</v>
      </c>
      <c r="C67" s="14">
        <v>12</v>
      </c>
      <c r="D67" s="26">
        <f t="array" ref="D67">_xlfn.IFS(AND(C67&gt;=1, C67&lt;=25), 1, AND(C67&gt;=26, C67&lt;=50), 2, AND(C67&gt;=51, C67&lt;=100), 3, AND(C67&gt;=101, C67&lt;=200), 4, AND(C67&gt;=201, C67&lt;=300), 5, C67&gt;301, 6, TRUE, "Out of range")</f>
        <v>1</v>
      </c>
      <c r="E67" s="13"/>
      <c r="F67" s="13"/>
    </row>
    <row r="68" spans="1:6" ht="15" customHeight="1">
      <c r="A68" s="13"/>
      <c r="B68" s="11" t="s">
        <v>27</v>
      </c>
      <c r="C68" s="15">
        <f>SUM(C53:C67)</f>
        <v>509</v>
      </c>
      <c r="D68" s="15">
        <f>SUM(D53:D67)</f>
        <v>27</v>
      </c>
      <c r="E68" s="16">
        <v>5</v>
      </c>
      <c r="F68" s="16">
        <f>SUM(D68:E68)</f>
        <v>32</v>
      </c>
    </row>
    <row r="69" spans="1:6" ht="15" customHeight="1">
      <c r="A69" s="13"/>
      <c r="B69" s="11"/>
      <c r="C69" s="15"/>
      <c r="D69" s="15"/>
      <c r="E69" s="16"/>
      <c r="F69" s="16"/>
    </row>
    <row r="70" spans="1:6" ht="15" customHeight="1">
      <c r="A70" s="18"/>
      <c r="B70" s="13"/>
      <c r="C70" s="13"/>
      <c r="D70" s="13"/>
      <c r="E70" s="13"/>
      <c r="F70" s="13"/>
    </row>
    <row r="71" spans="1:6" ht="15" customHeight="1">
      <c r="A71" s="11" t="s">
        <v>64</v>
      </c>
      <c r="B71" s="17"/>
      <c r="C71" s="13"/>
      <c r="D71" s="13"/>
      <c r="E71" s="13"/>
      <c r="F71" s="13"/>
    </row>
    <row r="72" spans="1:6" ht="15" customHeight="1">
      <c r="A72" s="12" t="s">
        <v>64</v>
      </c>
      <c r="B72" s="12" t="s">
        <v>65</v>
      </c>
      <c r="C72" s="14">
        <v>12</v>
      </c>
      <c r="D72" s="26">
        <f t="array" ref="D72">_xlfn.IFS(AND(C72&gt;=1, C72&lt;=25), 1, AND(C72&gt;=26, C72&lt;=50), 2, AND(C72&gt;=51, C72&lt;=100), 3, AND(C72&gt;=101, C72&lt;=200), 4, AND(C72&gt;=201, C72&lt;=300), 5, C72&gt;301, 6, TRUE, "Out of range")</f>
        <v>1</v>
      </c>
      <c r="E72" s="13"/>
      <c r="F72" s="13"/>
    </row>
    <row r="73" spans="1:6" ht="15" customHeight="1">
      <c r="A73" s="12" t="s">
        <v>64</v>
      </c>
      <c r="B73" s="12" t="s">
        <v>66</v>
      </c>
      <c r="C73" s="14">
        <v>24</v>
      </c>
      <c r="D73" s="26">
        <f t="array" ref="D73">_xlfn.IFS(AND(C73&gt;=1, C73&lt;=25), 1, AND(C73&gt;=26, C73&lt;=50), 2, AND(C73&gt;=51, C73&lt;=100), 3, AND(C73&gt;=101, C73&lt;=200), 4, AND(C73&gt;=201, C73&lt;=300), 5, C73&gt;301, 6, TRUE, "Out of range")</f>
        <v>1</v>
      </c>
      <c r="E73" s="13"/>
      <c r="F73" s="13"/>
    </row>
    <row r="74" spans="1:6" ht="15" customHeight="1">
      <c r="A74" s="12" t="s">
        <v>64</v>
      </c>
      <c r="B74" s="12" t="s">
        <v>67</v>
      </c>
      <c r="C74" s="14">
        <v>9</v>
      </c>
      <c r="D74" s="26">
        <f t="array" ref="D74">_xlfn.IFS(AND(C74&gt;=1, C74&lt;=25), 1, AND(C74&gt;=26, C74&lt;=50), 2, AND(C74&gt;=51, C74&lt;=100), 3, AND(C74&gt;=101, C74&lt;=200), 4, AND(C74&gt;=201, C74&lt;=300), 5, C74&gt;301, 6, TRUE, "Out of range")</f>
        <v>1</v>
      </c>
      <c r="E74" s="13"/>
      <c r="F74" s="13"/>
    </row>
    <row r="75" spans="1:6" ht="15" customHeight="1">
      <c r="A75" s="12" t="s">
        <v>64</v>
      </c>
      <c r="B75" s="12" t="s">
        <v>68</v>
      </c>
      <c r="C75" s="14">
        <v>11</v>
      </c>
      <c r="D75" s="26">
        <f t="array" ref="D75">_xlfn.IFS(AND(C75&gt;=1, C75&lt;=25), 1, AND(C75&gt;=26, C75&lt;=50), 2, AND(C75&gt;=51, C75&lt;=100), 3, AND(C75&gt;=101, C75&lt;=200), 4, AND(C75&gt;=201, C75&lt;=300), 5, C75&gt;301, 6, TRUE, "Out of range")</f>
        <v>1</v>
      </c>
      <c r="E75" s="13"/>
      <c r="F75" s="13"/>
    </row>
    <row r="76" spans="1:6" ht="15" customHeight="1">
      <c r="A76" s="12" t="s">
        <v>64</v>
      </c>
      <c r="B76" s="12" t="s">
        <v>69</v>
      </c>
      <c r="C76" s="14">
        <v>15</v>
      </c>
      <c r="D76" s="26">
        <f t="array" ref="D76">_xlfn.IFS(AND(C76&gt;=1, C76&lt;=25), 1, AND(C76&gt;=26, C76&lt;=50), 2, AND(C76&gt;=51, C76&lt;=100), 3, AND(C76&gt;=101, C76&lt;=200), 4, AND(C76&gt;=201, C76&lt;=300), 5, C76&gt;301, 6, TRUE, "Out of range")</f>
        <v>1</v>
      </c>
      <c r="E76" s="13"/>
      <c r="F76" s="13"/>
    </row>
    <row r="77" spans="1:6" ht="15" customHeight="1">
      <c r="A77" s="12" t="s">
        <v>64</v>
      </c>
      <c r="B77" s="12" t="s">
        <v>70</v>
      </c>
      <c r="C77" s="14">
        <v>17</v>
      </c>
      <c r="D77" s="26">
        <f t="array" ref="D77">_xlfn.IFS(AND(C77&gt;=1, C77&lt;=25), 1, AND(C77&gt;=26, C77&lt;=50), 2, AND(C77&gt;=51, C77&lt;=100), 3, AND(C77&gt;=101, C77&lt;=200), 4, AND(C77&gt;=201, C77&lt;=300), 5, C77&gt;301, 6, TRUE, "Out of range")</f>
        <v>1</v>
      </c>
      <c r="E77" s="13"/>
      <c r="F77" s="13"/>
    </row>
    <row r="78" spans="1:6" ht="15" customHeight="1">
      <c r="A78" s="12" t="s">
        <v>64</v>
      </c>
      <c r="B78" s="12" t="s">
        <v>71</v>
      </c>
      <c r="C78" s="14">
        <v>5</v>
      </c>
      <c r="D78" s="26">
        <f t="array" ref="D78">_xlfn.IFS(AND(C78&gt;=1, C78&lt;=25), 1, AND(C78&gt;=26, C78&lt;=50), 2, AND(C78&gt;=51, C78&lt;=100), 3, AND(C78&gt;=101, C78&lt;=200), 4, AND(C78&gt;=201, C78&lt;=300), 5, C78&gt;301, 6, TRUE, "Out of range")</f>
        <v>1</v>
      </c>
      <c r="E78" s="13"/>
      <c r="F78" s="13"/>
    </row>
    <row r="79" spans="1:6" ht="15" customHeight="1">
      <c r="A79" s="12" t="s">
        <v>64</v>
      </c>
      <c r="B79" s="19" t="s">
        <v>72</v>
      </c>
      <c r="C79" s="14">
        <v>45</v>
      </c>
      <c r="D79" s="26">
        <f t="array" ref="D79">_xlfn.IFS(AND(C79&gt;=1, C79&lt;=25), 1, AND(C79&gt;=26, C79&lt;=50), 2, AND(C79&gt;=51, C79&lt;=100), 3, AND(C79&gt;=101, C79&lt;=200), 4, AND(C79&gt;=201, C79&lt;=300), 5, C79&gt;301, 6, TRUE, "Out of range")</f>
        <v>2</v>
      </c>
      <c r="E79" s="13"/>
      <c r="F79" s="13"/>
    </row>
    <row r="80" spans="1:6" ht="15" customHeight="1">
      <c r="A80" s="12" t="s">
        <v>64</v>
      </c>
      <c r="B80" s="19" t="s">
        <v>73</v>
      </c>
      <c r="C80" s="14">
        <v>24</v>
      </c>
      <c r="D80" s="26">
        <f t="array" ref="D80">_xlfn.IFS(AND(C80&gt;=1, C80&lt;=25), 1, AND(C80&gt;=26, C80&lt;=50), 2, AND(C80&gt;=51, C80&lt;=100), 3, AND(C80&gt;=101, C80&lt;=200), 4, AND(C80&gt;=201, C80&lt;=300), 5, C80&gt;301, 6, TRUE, "Out of range")</f>
        <v>1</v>
      </c>
      <c r="E80" s="13"/>
      <c r="F80" s="13"/>
    </row>
    <row r="81" spans="1:6" ht="15" customHeight="1">
      <c r="A81" s="12" t="s">
        <v>64</v>
      </c>
      <c r="B81" s="19" t="s">
        <v>74</v>
      </c>
      <c r="C81" s="14">
        <v>32</v>
      </c>
      <c r="D81" s="26">
        <f t="array" ref="D81">_xlfn.IFS(AND(C81&gt;=1, C81&lt;=25), 1, AND(C81&gt;=26, C81&lt;=50), 2, AND(C81&gt;=51, C81&lt;=100), 3, AND(C81&gt;=101, C81&lt;=200), 4, AND(C81&gt;=201, C81&lt;=300), 5, C81&gt;301, 6, TRUE, "Out of range")</f>
        <v>2</v>
      </c>
      <c r="E81" s="13"/>
      <c r="F81" s="13"/>
    </row>
    <row r="82" spans="1:6" ht="15" customHeight="1">
      <c r="A82" s="12" t="s">
        <v>64</v>
      </c>
      <c r="B82" s="12" t="s">
        <v>75</v>
      </c>
      <c r="C82" s="14">
        <v>17</v>
      </c>
      <c r="D82" s="26">
        <f t="array" ref="D82">_xlfn.IFS(AND(C82&gt;=1, C82&lt;=25), 1, AND(C82&gt;=26, C82&lt;=50), 2, AND(C82&gt;=51, C82&lt;=100), 3, AND(C82&gt;=101, C82&lt;=200), 4, AND(C82&gt;=201, C82&lt;=300), 5, C82&gt;301, 6, TRUE, "Out of range")</f>
        <v>1</v>
      </c>
      <c r="E82" s="13"/>
      <c r="F82" s="13"/>
    </row>
    <row r="83" spans="1:6" ht="15" customHeight="1">
      <c r="A83" s="12" t="s">
        <v>64</v>
      </c>
      <c r="B83" s="12" t="s">
        <v>76</v>
      </c>
      <c r="C83" s="14">
        <v>33</v>
      </c>
      <c r="D83" s="26">
        <f t="array" ref="D83">_xlfn.IFS(AND(C83&gt;=1, C83&lt;=25), 1, AND(C83&gt;=26, C83&lt;=50), 2, AND(C83&gt;=51, C83&lt;=100), 3, AND(C83&gt;=101, C83&lt;=200), 4, AND(C83&gt;=201, C83&lt;=300), 5, C83&gt;301, 6, TRUE, "Out of range")</f>
        <v>2</v>
      </c>
      <c r="E83" s="13"/>
      <c r="F83" s="13"/>
    </row>
    <row r="84" spans="1:6" ht="15" customHeight="1">
      <c r="A84" s="12" t="s">
        <v>64</v>
      </c>
      <c r="B84" s="12" t="s">
        <v>77</v>
      </c>
      <c r="C84" s="14">
        <v>58</v>
      </c>
      <c r="D84" s="26">
        <f t="array" ref="D84">_xlfn.IFS(AND(C84&gt;=1, C84&lt;=25), 1, AND(C84&gt;=26, C84&lt;=50), 2, AND(C84&gt;=51, C84&lt;=100), 3, AND(C84&gt;=101, C84&lt;=200), 4, AND(C84&gt;=201, C84&lt;=300), 5, C84&gt;301, 6, TRUE, "Out of range")</f>
        <v>3</v>
      </c>
      <c r="E84" s="13"/>
      <c r="F84" s="13"/>
    </row>
    <row r="85" spans="1:6" ht="15" customHeight="1">
      <c r="A85" s="12" t="s">
        <v>64</v>
      </c>
      <c r="B85" s="12" t="s">
        <v>78</v>
      </c>
      <c r="C85" s="14">
        <v>24</v>
      </c>
      <c r="D85" s="26">
        <f t="array" ref="D85">_xlfn.IFS(AND(C85&gt;=1, C85&lt;=25), 1, AND(C85&gt;=26, C85&lt;=50), 2, AND(C85&gt;=51, C85&lt;=100), 3, AND(C85&gt;=101, C85&lt;=200), 4, AND(C85&gt;=201, C85&lt;=300), 5, C85&gt;301, 6, TRUE, "Out of range")</f>
        <v>1</v>
      </c>
      <c r="E85" s="13"/>
      <c r="F85" s="13"/>
    </row>
    <row r="86" spans="1:6" ht="15" customHeight="1">
      <c r="A86" s="12" t="s">
        <v>64</v>
      </c>
      <c r="B86" s="12" t="s">
        <v>79</v>
      </c>
      <c r="C86" s="14">
        <v>17</v>
      </c>
      <c r="D86" s="26">
        <f t="array" ref="D86">_xlfn.IFS(AND(C86&gt;=1, C86&lt;=25), 1, AND(C86&gt;=26, C86&lt;=50), 2, AND(C86&gt;=51, C86&lt;=100), 3, AND(C86&gt;=101, C86&lt;=200), 4, AND(C86&gt;=201, C86&lt;=300), 5, C86&gt;301, 6, TRUE, "Out of range")</f>
        <v>1</v>
      </c>
      <c r="E86" s="13"/>
      <c r="F86" s="13"/>
    </row>
    <row r="87" spans="1:6" ht="15" customHeight="1">
      <c r="A87" s="12" t="s">
        <v>64</v>
      </c>
      <c r="B87" s="12" t="s">
        <v>80</v>
      </c>
      <c r="C87" s="14">
        <v>7</v>
      </c>
      <c r="D87" s="26">
        <f t="array" ref="D87">_xlfn.IFS(AND(C87&gt;=1, C87&lt;=25), 1, AND(C87&gt;=26, C87&lt;=50), 2, AND(C87&gt;=51, C87&lt;=100), 3, AND(C87&gt;=101, C87&lt;=200), 4, AND(C87&gt;=201, C87&lt;=300), 5, C87&gt;301, 6, TRUE, "Out of range")</f>
        <v>1</v>
      </c>
      <c r="E87" s="13"/>
      <c r="F87" s="13"/>
    </row>
    <row r="88" spans="1:6" ht="15" customHeight="1">
      <c r="A88" s="12" t="s">
        <v>64</v>
      </c>
      <c r="B88" s="12" t="s">
        <v>81</v>
      </c>
      <c r="C88" s="14">
        <v>12</v>
      </c>
      <c r="D88" s="26">
        <f t="array" ref="D88">_xlfn.IFS(AND(C88&gt;=1, C88&lt;=25), 1, AND(C88&gt;=26, C88&lt;=50), 2, AND(C88&gt;=51, C88&lt;=100), 3, AND(C88&gt;=101, C88&lt;=200), 4, AND(C88&gt;=201, C88&lt;=300), 5, C88&gt;301, 6, TRUE, "Out of range")</f>
        <v>1</v>
      </c>
      <c r="E88" s="13"/>
      <c r="F88" s="13"/>
    </row>
    <row r="89" spans="1:6" ht="15" customHeight="1">
      <c r="A89" s="12" t="s">
        <v>64</v>
      </c>
      <c r="B89" s="12" t="s">
        <v>82</v>
      </c>
      <c r="C89" s="14">
        <v>7</v>
      </c>
      <c r="D89" s="26">
        <f t="array" ref="D89">_xlfn.IFS(AND(C89&gt;=1, C89&lt;=25), 1, AND(C89&gt;=26, C89&lt;=50), 2, AND(C89&gt;=51, C89&lt;=100), 3, AND(C89&gt;=101, C89&lt;=200), 4, AND(C89&gt;=201, C89&lt;=300), 5, C89&gt;301, 6, TRUE, "Out of range")</f>
        <v>1</v>
      </c>
      <c r="E89" s="13"/>
      <c r="F89" s="13"/>
    </row>
    <row r="90" spans="1:6" ht="15" customHeight="1">
      <c r="A90" s="12" t="s">
        <v>64</v>
      </c>
      <c r="B90" s="12" t="s">
        <v>83</v>
      </c>
      <c r="C90" s="14">
        <v>8</v>
      </c>
      <c r="D90" s="26">
        <f t="array" ref="D90">_xlfn.IFS(AND(C90&gt;=1, C90&lt;=25), 1, AND(C90&gt;=26, C90&lt;=50), 2, AND(C90&gt;=51, C90&lt;=100), 3, AND(C90&gt;=101, C90&lt;=200), 4, AND(C90&gt;=201, C90&lt;=300), 5, C90&gt;301, 6, TRUE, "Out of range")</f>
        <v>1</v>
      </c>
      <c r="E90" s="13"/>
      <c r="F90" s="13"/>
    </row>
    <row r="91" spans="1:6" ht="15" customHeight="1">
      <c r="A91" s="12" t="s">
        <v>64</v>
      </c>
      <c r="B91" s="12" t="s">
        <v>84</v>
      </c>
      <c r="C91" s="14">
        <v>11</v>
      </c>
      <c r="D91" s="26">
        <f t="array" ref="D91">_xlfn.IFS(AND(C91&gt;=1, C91&lt;=25), 1, AND(C91&gt;=26, C91&lt;=50), 2, AND(C91&gt;=51, C91&lt;=100), 3, AND(C91&gt;=101, C91&lt;=200), 4, AND(C91&gt;=201, C91&lt;=300), 5, C91&gt;301, 6, TRUE, "Out of range")</f>
        <v>1</v>
      </c>
      <c r="E91" s="13"/>
      <c r="F91" s="13"/>
    </row>
    <row r="92" spans="1:6" ht="15" customHeight="1">
      <c r="A92" s="12"/>
      <c r="B92" s="11" t="s">
        <v>27</v>
      </c>
      <c r="C92" s="15">
        <f>SUM(C72:C91)</f>
        <v>388</v>
      </c>
      <c r="D92" s="15">
        <f>SUM(D72:D91)</f>
        <v>25</v>
      </c>
      <c r="E92" s="16">
        <v>7</v>
      </c>
      <c r="F92" s="16">
        <f>SUM(D92:E92)</f>
        <v>32</v>
      </c>
    </row>
    <row r="93" spans="1:6" ht="15" customHeight="1">
      <c r="A93" s="12"/>
      <c r="B93" s="11"/>
      <c r="C93" s="15"/>
      <c r="D93" s="13"/>
      <c r="E93" s="16"/>
      <c r="F93" s="16"/>
    </row>
    <row r="94" spans="1:6" ht="15" customHeight="1">
      <c r="A94" s="11" t="s">
        <v>85</v>
      </c>
      <c r="B94" s="17"/>
      <c r="C94" s="17"/>
      <c r="D94" s="13"/>
      <c r="E94" s="13"/>
      <c r="F94" s="13"/>
    </row>
    <row r="95" spans="1:6" ht="15" customHeight="1">
      <c r="A95" s="12" t="s">
        <v>85</v>
      </c>
      <c r="B95" s="12" t="s">
        <v>86</v>
      </c>
      <c r="C95" s="14">
        <v>12</v>
      </c>
      <c r="D95" s="26">
        <f t="array" ref="D95">_xlfn.IFS(AND(C95&gt;=1, C95&lt;=25), 1, AND(C95&gt;=26, C95&lt;=50), 2, AND(C95&gt;=51, C95&lt;=100), 3, AND(C95&gt;=101, C95&lt;=200), 4, AND(C95&gt;=201, C95&lt;=300), 5, C95&gt;301, 6, TRUE, "Out of range")</f>
        <v>1</v>
      </c>
      <c r="E95" s="13"/>
      <c r="F95" s="13"/>
    </row>
    <row r="96" spans="1:6" ht="15" customHeight="1">
      <c r="A96" s="12" t="s">
        <v>85</v>
      </c>
      <c r="B96" s="12" t="s">
        <v>87</v>
      </c>
      <c r="C96" s="14">
        <v>17</v>
      </c>
      <c r="D96" s="26">
        <f t="array" ref="D96">_xlfn.IFS(AND(C96&gt;=1, C96&lt;=25), 1, AND(C96&gt;=26, C96&lt;=50), 2, AND(C96&gt;=51, C96&lt;=100), 3, AND(C96&gt;=101, C96&lt;=200), 4, AND(C96&gt;=201, C96&lt;=300), 5, C96&gt;301, 6, TRUE, "Out of range")</f>
        <v>1</v>
      </c>
      <c r="E96" s="13"/>
      <c r="F96" s="13"/>
    </row>
    <row r="97" spans="1:6" ht="15" customHeight="1">
      <c r="A97" s="12" t="s">
        <v>85</v>
      </c>
      <c r="B97" s="12" t="s">
        <v>88</v>
      </c>
      <c r="C97" s="14">
        <v>35</v>
      </c>
      <c r="D97" s="26">
        <f t="array" ref="D97">_xlfn.IFS(AND(C97&gt;=1, C97&lt;=25), 1, AND(C97&gt;=26, C97&lt;=50), 2, AND(C97&gt;=51, C97&lt;=100), 3, AND(C97&gt;=101, C97&lt;=200), 4, AND(C97&gt;=201, C97&lt;=300), 5, C97&gt;301, 6, TRUE, "Out of range")</f>
        <v>2</v>
      </c>
      <c r="E97" s="13"/>
      <c r="F97" s="13"/>
    </row>
    <row r="98" spans="1:6" ht="15" customHeight="1">
      <c r="A98" s="12" t="s">
        <v>85</v>
      </c>
      <c r="B98" s="12" t="s">
        <v>89</v>
      </c>
      <c r="C98" s="14">
        <v>110</v>
      </c>
      <c r="D98" s="26">
        <f t="array" ref="D98">_xlfn.IFS(AND(C98&gt;=1, C98&lt;=25), 1, AND(C98&gt;=26, C98&lt;=50), 2, AND(C98&gt;=51, C98&lt;=100), 3, AND(C98&gt;=101, C98&lt;=200), 4, AND(C98&gt;=201, C98&lt;=300), 5, C98&gt;301, 6, TRUE, "Out of range")</f>
        <v>4</v>
      </c>
      <c r="E98" s="13"/>
      <c r="F98" s="13"/>
    </row>
    <row r="99" spans="1:6" ht="15" customHeight="1">
      <c r="A99" s="12" t="s">
        <v>85</v>
      </c>
      <c r="B99" s="12" t="s">
        <v>90</v>
      </c>
      <c r="C99" s="14">
        <v>84</v>
      </c>
      <c r="D99" s="26">
        <f t="array" ref="D99">_xlfn.IFS(AND(C99&gt;=1, C99&lt;=25), 1, AND(C99&gt;=26, C99&lt;=50), 2, AND(C99&gt;=51, C99&lt;=100), 3, AND(C99&gt;=101, C99&lt;=200), 4, AND(C99&gt;=201, C99&lt;=300), 5, C99&gt;301, 6, TRUE, "Out of range")</f>
        <v>3</v>
      </c>
      <c r="E99" s="13"/>
      <c r="F99" s="13"/>
    </row>
    <row r="100" spans="1:6" ht="15" customHeight="1">
      <c r="A100" s="12" t="s">
        <v>85</v>
      </c>
      <c r="B100" s="12" t="s">
        <v>91</v>
      </c>
      <c r="C100" s="14">
        <v>14</v>
      </c>
      <c r="D100" s="26">
        <f t="array" ref="D100">_xlfn.IFS(AND(C100&gt;=1, C100&lt;=25), 1, AND(C100&gt;=26, C100&lt;=50), 2, AND(C100&gt;=51, C100&lt;=100), 3, AND(C100&gt;=101, C100&lt;=200), 4, AND(C100&gt;=201, C100&lt;=300), 5, C100&gt;301, 6, TRUE, "Out of range")</f>
        <v>1</v>
      </c>
      <c r="E100" s="13"/>
      <c r="F100" s="13"/>
    </row>
    <row r="101" spans="1:6" ht="15" customHeight="1">
      <c r="A101" s="12" t="s">
        <v>85</v>
      </c>
      <c r="B101" s="12" t="s">
        <v>92</v>
      </c>
      <c r="C101" s="14">
        <v>12</v>
      </c>
      <c r="D101" s="26">
        <f t="array" ref="D101">_xlfn.IFS(AND(C101&gt;=1, C101&lt;=25), 1, AND(C101&gt;=26, C101&lt;=50), 2, AND(C101&gt;=51, C101&lt;=100), 3, AND(C101&gt;=101, C101&lt;=200), 4, AND(C101&gt;=201, C101&lt;=300), 5, C101&gt;301, 6, TRUE, "Out of range")</f>
        <v>1</v>
      </c>
      <c r="E101" s="13"/>
      <c r="F101" s="13"/>
    </row>
    <row r="102" spans="1:6" ht="15" customHeight="1">
      <c r="A102" s="12" t="s">
        <v>85</v>
      </c>
      <c r="B102" s="12" t="s">
        <v>93</v>
      </c>
      <c r="C102" s="14">
        <v>36</v>
      </c>
      <c r="D102" s="26">
        <f t="array" ref="D102">_xlfn.IFS(AND(C102&gt;=1, C102&lt;=25), 1, AND(C102&gt;=26, C102&lt;=50), 2, AND(C102&gt;=51, C102&lt;=100), 3, AND(C102&gt;=101, C102&lt;=200), 4, AND(C102&gt;=201, C102&lt;=300), 5, C102&gt;301, 6, TRUE, "Out of range")</f>
        <v>2</v>
      </c>
      <c r="E102" s="13"/>
      <c r="F102" s="13"/>
    </row>
    <row r="103" spans="1:6" ht="15" customHeight="1">
      <c r="A103" s="12" t="s">
        <v>85</v>
      </c>
      <c r="B103" s="12" t="s">
        <v>94</v>
      </c>
      <c r="C103" s="14">
        <v>34</v>
      </c>
      <c r="D103" s="26">
        <f t="array" ref="D103">_xlfn.IFS(AND(C103&gt;=1, C103&lt;=25), 1, AND(C103&gt;=26, C103&lt;=50), 2, AND(C103&gt;=51, C103&lt;=100), 3, AND(C103&gt;=101, C103&lt;=200), 4, AND(C103&gt;=201, C103&lt;=300), 5, C103&gt;301, 6, TRUE, "Out of range")</f>
        <v>2</v>
      </c>
      <c r="E103" s="13"/>
      <c r="F103" s="13"/>
    </row>
    <row r="104" spans="1:6" ht="15" customHeight="1">
      <c r="A104" s="12" t="s">
        <v>85</v>
      </c>
      <c r="B104" s="12" t="s">
        <v>95</v>
      </c>
      <c r="C104" s="14">
        <v>37</v>
      </c>
      <c r="D104" s="26">
        <f t="array" ref="D104">_xlfn.IFS(AND(C104&gt;=1, C104&lt;=25), 1, AND(C104&gt;=26, C104&lt;=50), 2, AND(C104&gt;=51, C104&lt;=100), 3, AND(C104&gt;=101, C104&lt;=200), 4, AND(C104&gt;=201, C104&lt;=300), 5, C104&gt;301, 6, TRUE, "Out of range")</f>
        <v>2</v>
      </c>
      <c r="E104" s="13"/>
      <c r="F104" s="13"/>
    </row>
    <row r="105" spans="1:6" ht="15" customHeight="1">
      <c r="A105" s="12" t="s">
        <v>85</v>
      </c>
      <c r="B105" s="12" t="s">
        <v>96</v>
      </c>
      <c r="C105" s="14">
        <v>27</v>
      </c>
      <c r="D105" s="26">
        <f t="array" ref="D105">_xlfn.IFS(AND(C105&gt;=1, C105&lt;=25), 1, AND(C105&gt;=26, C105&lt;=50), 2, AND(C105&gt;=51, C105&lt;=100), 3, AND(C105&gt;=101, C105&lt;=200), 4, AND(C105&gt;=201, C105&lt;=300), 5, C105&gt;301, 6, TRUE, "Out of range")</f>
        <v>2</v>
      </c>
      <c r="E105" s="13"/>
      <c r="F105" s="13"/>
    </row>
    <row r="106" spans="1:6" ht="15" customHeight="1">
      <c r="A106" s="12" t="s">
        <v>85</v>
      </c>
      <c r="B106" s="12" t="s">
        <v>97</v>
      </c>
      <c r="C106" s="14">
        <v>62</v>
      </c>
      <c r="D106" s="26">
        <f t="array" ref="D106">_xlfn.IFS(AND(C106&gt;=1, C106&lt;=25), 1, AND(C106&gt;=26, C106&lt;=50), 2, AND(C106&gt;=51, C106&lt;=100), 3, AND(C106&gt;=101, C106&lt;=200), 4, AND(C106&gt;=201, C106&lt;=300), 5, C106&gt;301, 6, TRUE, "Out of range")</f>
        <v>3</v>
      </c>
      <c r="E106" s="13"/>
      <c r="F106" s="13"/>
    </row>
    <row r="107" spans="1:6" ht="15" customHeight="1">
      <c r="A107" s="12" t="s">
        <v>85</v>
      </c>
      <c r="B107" s="12" t="s">
        <v>98</v>
      </c>
      <c r="C107" s="14">
        <v>89</v>
      </c>
      <c r="D107" s="26">
        <f t="array" ref="D107">_xlfn.IFS(AND(C107&gt;=1, C107&lt;=25), 1, AND(C107&gt;=26, C107&lt;=50), 2, AND(C107&gt;=51, C107&lt;=100), 3, AND(C107&gt;=101, C107&lt;=200), 4, AND(C107&gt;=201, C107&lt;=300), 5, C107&gt;301, 6, TRUE, "Out of range")</f>
        <v>3</v>
      </c>
      <c r="E107" s="13"/>
      <c r="F107" s="13"/>
    </row>
    <row r="108" spans="1:6" ht="15" customHeight="1">
      <c r="A108" s="12" t="s">
        <v>85</v>
      </c>
      <c r="B108" s="12" t="s">
        <v>99</v>
      </c>
      <c r="C108" s="14">
        <v>36</v>
      </c>
      <c r="D108" s="26">
        <f t="array" ref="D108">_xlfn.IFS(AND(C108&gt;=1, C108&lt;=25), 1, AND(C108&gt;=26, C108&lt;=50), 2, AND(C108&gt;=51, C108&lt;=100), 3, AND(C108&gt;=101, C108&lt;=200), 4, AND(C108&gt;=201, C108&lt;=300), 5, C108&gt;301, 6, TRUE, "Out of range")</f>
        <v>2</v>
      </c>
      <c r="E108" s="13"/>
      <c r="F108" s="13"/>
    </row>
    <row r="109" spans="1:6" ht="15" customHeight="1">
      <c r="A109" s="12" t="s">
        <v>85</v>
      </c>
      <c r="B109" s="12" t="s">
        <v>100</v>
      </c>
      <c r="C109" s="14">
        <v>93</v>
      </c>
      <c r="D109" s="26">
        <f t="array" ref="D109">_xlfn.IFS(AND(C109&gt;=1, C109&lt;=25), 1, AND(C109&gt;=26, C109&lt;=50), 2, AND(C109&gt;=51, C109&lt;=100), 3, AND(C109&gt;=101, C109&lt;=200), 4, AND(C109&gt;=201, C109&lt;=300), 5, C109&gt;301, 6, TRUE, "Out of range")</f>
        <v>3</v>
      </c>
      <c r="E109" s="13"/>
      <c r="F109" s="13"/>
    </row>
    <row r="110" spans="1:6" ht="15" customHeight="1">
      <c r="A110" s="12" t="s">
        <v>85</v>
      </c>
      <c r="B110" s="12" t="s">
        <v>101</v>
      </c>
      <c r="C110" s="14">
        <v>34</v>
      </c>
      <c r="D110" s="26">
        <f t="array" ref="D110">_xlfn.IFS(AND(C110&gt;=1, C110&lt;=25), 1, AND(C110&gt;=26, C110&lt;=50), 2, AND(C110&gt;=51, C110&lt;=100), 3, AND(C110&gt;=101, C110&lt;=200), 4, AND(C110&gt;=201, C110&lt;=300), 5, C110&gt;301, 6, TRUE, "Out of range")</f>
        <v>2</v>
      </c>
      <c r="E110" s="13"/>
      <c r="F110" s="13"/>
    </row>
    <row r="111" spans="1:6" ht="15" customHeight="1">
      <c r="A111" s="12" t="s">
        <v>85</v>
      </c>
      <c r="B111" s="12" t="s">
        <v>102</v>
      </c>
      <c r="C111" s="14">
        <v>29</v>
      </c>
      <c r="D111" s="26">
        <f t="array" ref="D111">_xlfn.IFS(AND(C111&gt;=1, C111&lt;=25), 1, AND(C111&gt;=26, C111&lt;=50), 2, AND(C111&gt;=51, C111&lt;=100), 3, AND(C111&gt;=101, C111&lt;=200), 4, AND(C111&gt;=201, C111&lt;=300), 5, C111&gt;301, 6, TRUE, "Out of range")</f>
        <v>2</v>
      </c>
      <c r="E111" s="13"/>
      <c r="F111" s="13"/>
    </row>
    <row r="112" spans="1:6" ht="15" customHeight="1">
      <c r="A112" s="12" t="s">
        <v>85</v>
      </c>
      <c r="B112" s="12" t="s">
        <v>103</v>
      </c>
      <c r="C112" s="14">
        <v>83</v>
      </c>
      <c r="D112" s="26">
        <f t="array" ref="D112">_xlfn.IFS(AND(C112&gt;=1, C112&lt;=25), 1, AND(C112&gt;=26, C112&lt;=50), 2, AND(C112&gt;=51, C112&lt;=100), 3, AND(C112&gt;=101, C112&lt;=200), 4, AND(C112&gt;=201, C112&lt;=300), 5, C112&gt;301, 6, TRUE, "Out of range")</f>
        <v>3</v>
      </c>
      <c r="E112" s="13"/>
      <c r="F112" s="13"/>
    </row>
    <row r="113" spans="1:6" ht="15" customHeight="1">
      <c r="A113" s="12" t="s">
        <v>85</v>
      </c>
      <c r="B113" s="12" t="s">
        <v>104</v>
      </c>
      <c r="C113" s="14">
        <v>67</v>
      </c>
      <c r="D113" s="26">
        <f t="array" ref="D113">_xlfn.IFS(AND(C113&gt;=1, C113&lt;=25), 1, AND(C113&gt;=26, C113&lt;=50), 2, AND(C113&gt;=51, C113&lt;=100), 3, AND(C113&gt;=101, C113&lt;=200), 4, AND(C113&gt;=201, C113&lt;=300), 5, C113&gt;301, 6, TRUE, "Out of range")</f>
        <v>3</v>
      </c>
      <c r="E113" s="13"/>
      <c r="F113" s="13"/>
    </row>
    <row r="114" spans="1:6" ht="15" customHeight="1">
      <c r="A114" s="12" t="s">
        <v>85</v>
      </c>
      <c r="B114" s="12" t="s">
        <v>105</v>
      </c>
      <c r="C114" s="14">
        <v>38</v>
      </c>
      <c r="D114" s="26">
        <f t="array" ref="D114">_xlfn.IFS(AND(C114&gt;=1, C114&lt;=25), 1, AND(C114&gt;=26, C114&lt;=50), 2, AND(C114&gt;=51, C114&lt;=100), 3, AND(C114&gt;=101, C114&lt;=200), 4, AND(C114&gt;=201, C114&lt;=300), 5, C114&gt;301, 6, TRUE, "Out of range")</f>
        <v>2</v>
      </c>
      <c r="E114" s="13"/>
      <c r="F114" s="13"/>
    </row>
    <row r="115" spans="1:6" ht="15" customHeight="1">
      <c r="A115" s="12" t="s">
        <v>85</v>
      </c>
      <c r="B115" s="12" t="s">
        <v>106</v>
      </c>
      <c r="C115" s="14">
        <v>45</v>
      </c>
      <c r="D115" s="26">
        <f t="array" ref="D115">_xlfn.IFS(AND(C115&gt;=1, C115&lt;=25), 1, AND(C115&gt;=26, C115&lt;=50), 2, AND(C115&gt;=51, C115&lt;=100), 3, AND(C115&gt;=101, C115&lt;=200), 4, AND(C115&gt;=201, C115&lt;=300), 5, C115&gt;301, 6, TRUE, "Out of range")</f>
        <v>2</v>
      </c>
      <c r="E115" s="13"/>
      <c r="F115" s="13"/>
    </row>
    <row r="116" spans="1:6" ht="15" customHeight="1">
      <c r="A116" s="12" t="s">
        <v>85</v>
      </c>
      <c r="B116" s="12" t="s">
        <v>107</v>
      </c>
      <c r="C116" s="14">
        <v>59</v>
      </c>
      <c r="D116" s="26">
        <f t="array" ref="D116">_xlfn.IFS(AND(C116&gt;=1, C116&lt;=25), 1, AND(C116&gt;=26, C116&lt;=50), 2, AND(C116&gt;=51, C116&lt;=100), 3, AND(C116&gt;=101, C116&lt;=200), 4, AND(C116&gt;=201, C116&lt;=300), 5, C116&gt;301, 6, TRUE, "Out of range")</f>
        <v>3</v>
      </c>
      <c r="E116" s="13"/>
      <c r="F116" s="13"/>
    </row>
    <row r="117" spans="1:6" ht="15" customHeight="1">
      <c r="A117" s="12"/>
      <c r="B117" s="11" t="s">
        <v>27</v>
      </c>
      <c r="C117" s="15">
        <f>SUM(C95:C116)</f>
        <v>1053</v>
      </c>
      <c r="D117" s="15">
        <f>SUM(D96:D116)</f>
        <v>48</v>
      </c>
      <c r="E117" s="16">
        <v>14</v>
      </c>
      <c r="F117" s="16">
        <f>SUM(D117:E117)</f>
        <v>62</v>
      </c>
    </row>
    <row r="118" spans="1:6" ht="15" customHeight="1">
      <c r="A118" s="12"/>
      <c r="B118" s="12"/>
      <c r="C118" s="20"/>
      <c r="D118" s="13"/>
      <c r="E118" s="13"/>
      <c r="F118" s="13"/>
    </row>
    <row r="119" spans="1:6" ht="15" customHeight="1">
      <c r="A119" s="11" t="s">
        <v>108</v>
      </c>
      <c r="B119" s="17"/>
      <c r="C119" s="17"/>
      <c r="D119" s="13"/>
      <c r="E119" s="13"/>
      <c r="F119" s="13"/>
    </row>
    <row r="120" spans="1:6" ht="15" customHeight="1">
      <c r="A120" s="12" t="s">
        <v>108</v>
      </c>
      <c r="B120" s="12" t="s">
        <v>109</v>
      </c>
      <c r="C120" s="14">
        <v>50</v>
      </c>
      <c r="D120" s="26">
        <f t="array" ref="D120">_xlfn.IFS(AND(C120&gt;=1, C120&lt;=25), 1, AND(C120&gt;=26, C120&lt;=50), 2, AND(C120&gt;=51, C120&lt;=100), 3, AND(C120&gt;=101, C120&lt;=200), 4, AND(C120&gt;=201, C120&lt;=300), 5, C120&gt;301, 6, TRUE, "Out of range")</f>
        <v>2</v>
      </c>
      <c r="E120" s="13"/>
      <c r="F120" s="13"/>
    </row>
    <row r="121" spans="1:6" ht="15" customHeight="1">
      <c r="A121" s="12" t="s">
        <v>108</v>
      </c>
      <c r="B121" s="12" t="s">
        <v>110</v>
      </c>
      <c r="C121" s="14">
        <v>23</v>
      </c>
      <c r="D121" s="26">
        <f t="array" ref="D121">_xlfn.IFS(AND(C121&gt;=1, C121&lt;=25), 1, AND(C121&gt;=26, C121&lt;=50), 2, AND(C121&gt;=51, C121&lt;=100), 3, AND(C121&gt;=101, C121&lt;=200), 4, AND(C121&gt;=201, C121&lt;=300), 5, C121&gt;301, 6, TRUE, "Out of range")</f>
        <v>1</v>
      </c>
      <c r="E121" s="13"/>
      <c r="F121" s="13"/>
    </row>
    <row r="122" spans="1:6" ht="15" customHeight="1">
      <c r="A122" s="12" t="s">
        <v>108</v>
      </c>
      <c r="B122" s="12" t="s">
        <v>111</v>
      </c>
      <c r="C122" s="14">
        <v>16</v>
      </c>
      <c r="D122" s="26">
        <f t="array" ref="D122">_xlfn.IFS(AND(C122&gt;=1, C122&lt;=25), 1, AND(C122&gt;=26, C122&lt;=50), 2, AND(C122&gt;=51, C122&lt;=100), 3, AND(C122&gt;=101, C122&lt;=200), 4, AND(C122&gt;=201, C122&lt;=300), 5, C122&gt;301, 6, TRUE, "Out of range")</f>
        <v>1</v>
      </c>
      <c r="E122" s="13"/>
      <c r="F122" s="13"/>
    </row>
    <row r="123" spans="1:6" ht="15" customHeight="1">
      <c r="A123" s="12" t="s">
        <v>108</v>
      </c>
      <c r="B123" s="12" t="s">
        <v>112</v>
      </c>
      <c r="C123" s="14">
        <v>76</v>
      </c>
      <c r="D123" s="26">
        <f t="array" ref="D123">_xlfn.IFS(AND(C123&gt;=1, C123&lt;=25), 1, AND(C123&gt;=26, C123&lt;=50), 2, AND(C123&gt;=51, C123&lt;=100), 3, AND(C123&gt;=101, C123&lt;=200), 4, AND(C123&gt;=201, C123&lt;=300), 5, C123&gt;301, 6, TRUE, "Out of range")</f>
        <v>3</v>
      </c>
      <c r="E123" s="13"/>
      <c r="F123" s="13"/>
    </row>
    <row r="124" spans="1:6" ht="15" customHeight="1">
      <c r="A124" s="12" t="s">
        <v>108</v>
      </c>
      <c r="B124" s="12" t="s">
        <v>113</v>
      </c>
      <c r="C124" s="14">
        <v>21</v>
      </c>
      <c r="D124" s="26">
        <f t="array" ref="D124">_xlfn.IFS(AND(C124&gt;=1, C124&lt;=25), 1, AND(C124&gt;=26, C124&lt;=50), 2, AND(C124&gt;=51, C124&lt;=100), 3, AND(C124&gt;=101, C124&lt;=200), 4, AND(C124&gt;=201, C124&lt;=300), 5, C124&gt;301, 6, TRUE, "Out of range")</f>
        <v>1</v>
      </c>
      <c r="E124" s="13"/>
      <c r="F124" s="13"/>
    </row>
    <row r="125" spans="1:6" ht="15" customHeight="1">
      <c r="A125" s="12" t="s">
        <v>108</v>
      </c>
      <c r="B125" s="12" t="s">
        <v>114</v>
      </c>
      <c r="C125" s="14">
        <v>28</v>
      </c>
      <c r="D125" s="26">
        <f t="array" ref="D125">_xlfn.IFS(AND(C125&gt;=1, C125&lt;=25), 1, AND(C125&gt;=26, C125&lt;=50), 2, AND(C125&gt;=51, C125&lt;=100), 3, AND(C125&gt;=101, C125&lt;=200), 4, AND(C125&gt;=201, C125&lt;=300), 5, C125&gt;301, 6, TRUE, "Out of range")</f>
        <v>2</v>
      </c>
      <c r="E125" s="13"/>
      <c r="F125" s="13"/>
    </row>
    <row r="126" spans="1:6" ht="15" customHeight="1">
      <c r="A126" s="12" t="s">
        <v>108</v>
      </c>
      <c r="B126" s="12" t="s">
        <v>115</v>
      </c>
      <c r="C126" s="14">
        <v>22</v>
      </c>
      <c r="D126" s="26">
        <f t="array" ref="D126">_xlfn.IFS(AND(C126&gt;=1, C126&lt;=25), 1, AND(C126&gt;=26, C126&lt;=50), 2, AND(C126&gt;=51, C126&lt;=100), 3, AND(C126&gt;=101, C126&lt;=200), 4, AND(C126&gt;=201, C126&lt;=300), 5, C126&gt;301, 6, TRUE, "Out of range")</f>
        <v>1</v>
      </c>
      <c r="E126" s="13"/>
      <c r="F126" s="13"/>
    </row>
    <row r="127" spans="1:6" ht="15" customHeight="1">
      <c r="A127" s="12" t="s">
        <v>108</v>
      </c>
      <c r="B127" s="12" t="s">
        <v>116</v>
      </c>
      <c r="C127" s="14">
        <v>49</v>
      </c>
      <c r="D127" s="26">
        <f t="array" ref="D127">_xlfn.IFS(AND(C127&gt;=1, C127&lt;=25), 1, AND(C127&gt;=26, C127&lt;=50), 2, AND(C127&gt;=51, C127&lt;=100), 3, AND(C127&gt;=101, C127&lt;=200), 4, AND(C127&gt;=201, C127&lt;=300), 5, C127&gt;301, 6, TRUE, "Out of range")</f>
        <v>2</v>
      </c>
      <c r="E127" s="13"/>
      <c r="F127" s="13"/>
    </row>
    <row r="128" spans="1:6" ht="15" customHeight="1">
      <c r="A128" s="12" t="s">
        <v>108</v>
      </c>
      <c r="B128" s="12" t="s">
        <v>117</v>
      </c>
      <c r="C128" s="14">
        <v>216</v>
      </c>
      <c r="D128" s="26">
        <f t="array" ref="D128">_xlfn.IFS(AND(C128&gt;=1, C128&lt;=25), 1, AND(C128&gt;=26, C128&lt;=50), 2, AND(C128&gt;=51, C128&lt;=100), 3, AND(C128&gt;=101, C128&lt;=200), 4, AND(C128&gt;=201, C128&lt;=300), 5, C128&gt;301, 6, TRUE, "Out of range")</f>
        <v>5</v>
      </c>
      <c r="E128" s="13"/>
      <c r="F128" s="13"/>
    </row>
    <row r="129" spans="1:6" ht="15" customHeight="1">
      <c r="A129" s="12" t="s">
        <v>108</v>
      </c>
      <c r="B129" s="12" t="s">
        <v>118</v>
      </c>
      <c r="C129" s="14">
        <v>38</v>
      </c>
      <c r="D129" s="26">
        <f t="array" ref="D129">_xlfn.IFS(AND(C129&gt;=1, C129&lt;=25), 1, AND(C129&gt;=26, C129&lt;=50), 2, AND(C129&gt;=51, C129&lt;=100), 3, AND(C129&gt;=101, C129&lt;=200), 4, AND(C129&gt;=201, C129&lt;=300), 5, C129&gt;301, 6, TRUE, "Out of range")</f>
        <v>2</v>
      </c>
      <c r="E129" s="13"/>
      <c r="F129" s="13"/>
    </row>
    <row r="130" spans="1:6" ht="15" customHeight="1">
      <c r="A130" s="12" t="s">
        <v>108</v>
      </c>
      <c r="B130" s="12" t="s">
        <v>119</v>
      </c>
      <c r="C130" s="14">
        <v>72</v>
      </c>
      <c r="D130" s="26">
        <f t="array" ref="D130">_xlfn.IFS(AND(C130&gt;=1, C130&lt;=25), 1, AND(C130&gt;=26, C130&lt;=50), 2, AND(C130&gt;=51, C130&lt;=100), 3, AND(C130&gt;=101, C130&lt;=200), 4, AND(C130&gt;=201, C130&lt;=300), 5, C130&gt;301, 6, TRUE, "Out of range")</f>
        <v>3</v>
      </c>
      <c r="E130" s="13"/>
      <c r="F130" s="13"/>
    </row>
    <row r="131" spans="1:6" ht="15" customHeight="1">
      <c r="A131" s="12" t="s">
        <v>108</v>
      </c>
      <c r="B131" s="12" t="s">
        <v>120</v>
      </c>
      <c r="C131" s="14">
        <v>19</v>
      </c>
      <c r="D131" s="26">
        <f t="array" ref="D131">_xlfn.IFS(AND(C131&gt;=1, C131&lt;=25), 1, AND(C131&gt;=26, C131&lt;=50), 2, AND(C131&gt;=51, C131&lt;=100), 3, AND(C131&gt;=101, C131&lt;=200), 4, AND(C131&gt;=201, C131&lt;=300), 5, C131&gt;301, 6, TRUE, "Out of range")</f>
        <v>1</v>
      </c>
      <c r="E131" s="13"/>
      <c r="F131" s="13"/>
    </row>
    <row r="132" spans="1:6" ht="15" customHeight="1">
      <c r="A132" s="12" t="s">
        <v>108</v>
      </c>
      <c r="B132" s="12" t="s">
        <v>121</v>
      </c>
      <c r="C132" s="14">
        <v>85</v>
      </c>
      <c r="D132" s="26">
        <f t="array" ref="D132">_xlfn.IFS(AND(C132&gt;=1, C132&lt;=25), 1, AND(C132&gt;=26, C132&lt;=50), 2, AND(C132&gt;=51, C132&lt;=100), 3, AND(C132&gt;=101, C132&lt;=200), 4, AND(C132&gt;=201, C132&lt;=300), 5, C132&gt;301, 6, TRUE, "Out of range")</f>
        <v>3</v>
      </c>
      <c r="E132" s="13"/>
      <c r="F132" s="13"/>
    </row>
    <row r="133" spans="1:6" ht="15" customHeight="1">
      <c r="A133" s="12" t="s">
        <v>108</v>
      </c>
      <c r="B133" s="12" t="s">
        <v>122</v>
      </c>
      <c r="C133" s="14">
        <v>43</v>
      </c>
      <c r="D133" s="26">
        <f t="array" ref="D133">_xlfn.IFS(AND(C133&gt;=1, C133&lt;=25), 1, AND(C133&gt;=26, C133&lt;=50), 2, AND(C133&gt;=51, C133&lt;=100), 3, AND(C133&gt;=101, C133&lt;=200), 4, AND(C133&gt;=201, C133&lt;=300), 5, C133&gt;301, 6, TRUE, "Out of range")</f>
        <v>2</v>
      </c>
      <c r="E133" s="13"/>
      <c r="F133" s="13"/>
    </row>
    <row r="134" spans="1:6" ht="15" customHeight="1">
      <c r="A134" s="12" t="s">
        <v>108</v>
      </c>
      <c r="B134" s="12" t="s">
        <v>123</v>
      </c>
      <c r="C134" s="14">
        <v>23</v>
      </c>
      <c r="D134" s="26">
        <f t="array" ref="D134">_xlfn.IFS(AND(C134&gt;=1, C134&lt;=25), 1, AND(C134&gt;=26, C134&lt;=50), 2, AND(C134&gt;=51, C134&lt;=100), 3, AND(C134&gt;=101, C134&lt;=200), 4, AND(C134&gt;=201, C134&lt;=300), 5, C134&gt;301, 6, TRUE, "Out of range")</f>
        <v>1</v>
      </c>
      <c r="E134" s="13"/>
      <c r="F134" s="13"/>
    </row>
    <row r="135" spans="1:6" ht="15" customHeight="1">
      <c r="A135" s="12" t="s">
        <v>108</v>
      </c>
      <c r="B135" s="12" t="s">
        <v>124</v>
      </c>
      <c r="C135" s="14">
        <v>42</v>
      </c>
      <c r="D135" s="26">
        <f t="array" ref="D135">_xlfn.IFS(AND(C135&gt;=1, C135&lt;=25), 1, AND(C135&gt;=26, C135&lt;=50), 2, AND(C135&gt;=51, C135&lt;=100), 3, AND(C135&gt;=101, C135&lt;=200), 4, AND(C135&gt;=201, C135&lt;=300), 5, C135&gt;301, 6, TRUE, "Out of range")</f>
        <v>2</v>
      </c>
      <c r="E135" s="13"/>
      <c r="F135" s="13"/>
    </row>
    <row r="136" spans="1:6" ht="15" customHeight="1">
      <c r="A136" s="12" t="s">
        <v>108</v>
      </c>
      <c r="B136" s="12" t="s">
        <v>125</v>
      </c>
      <c r="C136" s="14">
        <v>28</v>
      </c>
      <c r="D136" s="26">
        <f t="array" ref="D136">_xlfn.IFS(AND(C136&gt;=1, C136&lt;=25), 1, AND(C136&gt;=26, C136&lt;=50), 2, AND(C136&gt;=51, C136&lt;=100), 3, AND(C136&gt;=101, C136&lt;=200), 4, AND(C136&gt;=201, C136&lt;=300), 5, C136&gt;301, 6, TRUE, "Out of range")</f>
        <v>2</v>
      </c>
      <c r="E136" s="13"/>
      <c r="F136" s="13"/>
    </row>
    <row r="137" spans="1:6" ht="15" customHeight="1">
      <c r="A137" s="18"/>
      <c r="B137" s="11" t="s">
        <v>27</v>
      </c>
      <c r="C137" s="15">
        <f>SUM(C120:C136)</f>
        <v>851</v>
      </c>
      <c r="D137" s="15">
        <f>SUM(D120:D136)</f>
        <v>34</v>
      </c>
      <c r="E137" s="16">
        <v>7</v>
      </c>
      <c r="F137" s="16">
        <f>SUM(D137:E137)</f>
        <v>41</v>
      </c>
    </row>
    <row r="138" spans="1:6" ht="15" customHeight="1">
      <c r="A138" s="21"/>
      <c r="B138" s="13"/>
      <c r="C138" s="13"/>
      <c r="D138" s="13"/>
      <c r="E138" s="13"/>
      <c r="F138" s="13"/>
    </row>
    <row r="139" spans="1:6" ht="15" customHeight="1">
      <c r="A139" s="21" t="s">
        <v>126</v>
      </c>
      <c r="B139" s="13"/>
      <c r="C139" s="13"/>
      <c r="D139" s="13"/>
      <c r="E139" s="13"/>
      <c r="F139" s="13"/>
    </row>
    <row r="140" spans="1:6" ht="15" customHeight="1">
      <c r="A140" s="13"/>
      <c r="B140" s="11"/>
      <c r="C140" s="15"/>
      <c r="D140" s="15"/>
      <c r="E140" s="16"/>
      <c r="F140" s="16"/>
    </row>
    <row r="141" spans="1:6" ht="39">
      <c r="A141" s="9" t="s">
        <v>3</v>
      </c>
      <c r="B141" s="9" t="s">
        <v>4</v>
      </c>
      <c r="C141" s="10" t="s">
        <v>5</v>
      </c>
      <c r="D141" s="10" t="s">
        <v>6</v>
      </c>
      <c r="E141" s="10" t="s">
        <v>7</v>
      </c>
      <c r="F141" s="10" t="s">
        <v>8</v>
      </c>
    </row>
    <row r="142" spans="1:6" ht="15" customHeight="1">
      <c r="A142" s="13"/>
      <c r="B142" s="11"/>
      <c r="C142" s="15"/>
      <c r="D142" s="13"/>
      <c r="E142" s="16"/>
      <c r="F142" s="16"/>
    </row>
    <row r="143" spans="1:6" ht="15" customHeight="1">
      <c r="A143" s="11" t="s">
        <v>127</v>
      </c>
      <c r="B143" s="17"/>
      <c r="C143" s="17"/>
      <c r="D143" s="13"/>
      <c r="E143" s="13"/>
      <c r="F143" s="13"/>
    </row>
    <row r="144" spans="1:6" ht="15" customHeight="1">
      <c r="A144" s="12" t="s">
        <v>127</v>
      </c>
      <c r="B144" s="12" t="s">
        <v>128</v>
      </c>
      <c r="C144" s="14">
        <v>90</v>
      </c>
      <c r="D144" s="26">
        <f t="array" ref="D144">_xlfn.IFS(AND(C144&gt;=1, C144&lt;=25), 1, AND(C144&gt;=26, C144&lt;=50), 2, AND(C144&gt;=51, C144&lt;=100), 3, AND(C144&gt;=101, C144&lt;=200), 4, AND(C144&gt;=201, C144&lt;=300), 5, C144&gt;301, 6, TRUE, "Out of range")</f>
        <v>3</v>
      </c>
      <c r="E144" s="13"/>
      <c r="F144" s="13"/>
    </row>
    <row r="145" spans="1:6" ht="15" customHeight="1">
      <c r="A145" s="12" t="s">
        <v>127</v>
      </c>
      <c r="B145" s="12" t="s">
        <v>129</v>
      </c>
      <c r="C145" s="14">
        <v>29</v>
      </c>
      <c r="D145" s="26">
        <f t="array" ref="D145">_xlfn.IFS(AND(C145&gt;=1, C145&lt;=25), 1, AND(C145&gt;=26, C145&lt;=50), 2, AND(C145&gt;=51, C145&lt;=100), 3, AND(C145&gt;=101, C145&lt;=200), 4, AND(C145&gt;=201, C145&lt;=300), 5, C145&gt;301, 6, TRUE, "Out of range")</f>
        <v>2</v>
      </c>
      <c r="E145" s="13"/>
      <c r="F145" s="13"/>
    </row>
    <row r="146" spans="1:6" ht="15" customHeight="1">
      <c r="A146" s="12" t="s">
        <v>127</v>
      </c>
      <c r="B146" s="12" t="s">
        <v>130</v>
      </c>
      <c r="C146" s="14">
        <v>50</v>
      </c>
      <c r="D146" s="26">
        <f t="array" ref="D146">_xlfn.IFS(AND(C146&gt;=1, C146&lt;=25), 1, AND(C146&gt;=26, C146&lt;=50), 2, AND(C146&gt;=51, C146&lt;=100), 3, AND(C146&gt;=101, C146&lt;=200), 4, AND(C146&gt;=201, C146&lt;=300), 5, C146&gt;301, 6, TRUE, "Out of range")</f>
        <v>2</v>
      </c>
      <c r="E146" s="13"/>
      <c r="F146" s="13"/>
    </row>
    <row r="147" spans="1:6" ht="15" customHeight="1">
      <c r="A147" s="12" t="s">
        <v>127</v>
      </c>
      <c r="B147" s="12" t="s">
        <v>131</v>
      </c>
      <c r="C147" s="14">
        <v>30</v>
      </c>
      <c r="D147" s="26">
        <f t="array" ref="D147">_xlfn.IFS(AND(C147&gt;=1, C147&lt;=25), 1, AND(C147&gt;=26, C147&lt;=50), 2, AND(C147&gt;=51, C147&lt;=100), 3, AND(C147&gt;=101, C147&lt;=200), 4, AND(C147&gt;=201, C147&lt;=300), 5, C147&gt;301, 6, TRUE, "Out of range")</f>
        <v>2</v>
      </c>
      <c r="E147" s="13"/>
      <c r="F147" s="13"/>
    </row>
    <row r="148" spans="1:6" ht="15" customHeight="1">
      <c r="A148" s="12" t="s">
        <v>127</v>
      </c>
      <c r="B148" s="12" t="s">
        <v>132</v>
      </c>
      <c r="C148" s="14">
        <v>15</v>
      </c>
      <c r="D148" s="26">
        <f t="array" ref="D148">_xlfn.IFS(AND(C148&gt;=1, C148&lt;=25), 1, AND(C148&gt;=26, C148&lt;=50), 2, AND(C148&gt;=51, C148&lt;=100), 3, AND(C148&gt;=101, C148&lt;=200), 4, AND(C148&gt;=201, C148&lt;=300), 5, C148&gt;301, 6, TRUE, "Out of range")</f>
        <v>1</v>
      </c>
      <c r="E148" s="13"/>
      <c r="F148" s="13"/>
    </row>
    <row r="149" spans="1:6" ht="15" customHeight="1">
      <c r="A149" s="12" t="s">
        <v>127</v>
      </c>
      <c r="B149" s="12" t="s">
        <v>133</v>
      </c>
      <c r="C149" s="14">
        <v>119</v>
      </c>
      <c r="D149" s="26">
        <f t="array" ref="D149">_xlfn.IFS(AND(C149&gt;=1, C149&lt;=25), 1, AND(C149&gt;=26, C149&lt;=50), 2, AND(C149&gt;=51, C149&lt;=100), 3, AND(C149&gt;=101, C149&lt;=200), 4, AND(C149&gt;=201, C149&lt;=300), 5, C149&gt;301, 6, TRUE, "Out of range")</f>
        <v>4</v>
      </c>
      <c r="E149" s="13"/>
      <c r="F149" s="13"/>
    </row>
    <row r="150" spans="1:6" ht="15" customHeight="1">
      <c r="A150" s="12" t="s">
        <v>127</v>
      </c>
      <c r="B150" s="12" t="s">
        <v>134</v>
      </c>
      <c r="C150" s="14">
        <v>29</v>
      </c>
      <c r="D150" s="26">
        <f t="array" ref="D150">_xlfn.IFS(AND(C150&gt;=1, C150&lt;=25), 1, AND(C150&gt;=26, C150&lt;=50), 2, AND(C150&gt;=51, C150&lt;=100), 3, AND(C150&gt;=101, C150&lt;=200), 4, AND(C150&gt;=201, C150&lt;=300), 5, C150&gt;301, 6, TRUE, "Out of range")</f>
        <v>2</v>
      </c>
      <c r="E150" s="13"/>
      <c r="F150" s="13"/>
    </row>
    <row r="151" spans="1:6" ht="15" customHeight="1">
      <c r="A151" s="12" t="s">
        <v>127</v>
      </c>
      <c r="B151" s="12" t="s">
        <v>135</v>
      </c>
      <c r="C151" s="14">
        <v>165</v>
      </c>
      <c r="D151" s="26">
        <f t="array" ref="D151">_xlfn.IFS(AND(C151&gt;=1, C151&lt;=25), 1, AND(C151&gt;=26, C151&lt;=50), 2, AND(C151&gt;=51, C151&lt;=100), 3, AND(C151&gt;=101, C151&lt;=200), 4, AND(C151&gt;=201, C151&lt;=300), 5, C151&gt;301, 6, TRUE, "Out of range")</f>
        <v>4</v>
      </c>
      <c r="E151" s="13"/>
      <c r="F151" s="13"/>
    </row>
    <row r="152" spans="1:6" ht="15" customHeight="1">
      <c r="A152" s="12" t="s">
        <v>127</v>
      </c>
      <c r="B152" s="12" t="s">
        <v>136</v>
      </c>
      <c r="C152" s="14">
        <v>38</v>
      </c>
      <c r="D152" s="26">
        <f t="array" ref="D152">_xlfn.IFS(AND(C152&gt;=1, C152&lt;=25), 1, AND(C152&gt;=26, C152&lt;=50), 2, AND(C152&gt;=51, C152&lt;=100), 3, AND(C152&gt;=101, C152&lt;=200), 4, AND(C152&gt;=201, C152&lt;=300), 5, C152&gt;301, 6, TRUE, "Out of range")</f>
        <v>2</v>
      </c>
      <c r="E152" s="13"/>
      <c r="F152" s="13"/>
    </row>
    <row r="153" spans="1:6" ht="15" customHeight="1">
      <c r="A153" s="12" t="s">
        <v>127</v>
      </c>
      <c r="B153" s="12" t="s">
        <v>137</v>
      </c>
      <c r="C153" s="14">
        <v>31</v>
      </c>
      <c r="D153" s="26">
        <f t="array" ref="D153">_xlfn.IFS(AND(C153&gt;=1, C153&lt;=25), 1, AND(C153&gt;=26, C153&lt;=50), 2, AND(C153&gt;=51, C153&lt;=100), 3, AND(C153&gt;=101, C153&lt;=200), 4, AND(C153&gt;=201, C153&lt;=300), 5, C153&gt;301, 6, TRUE, "Out of range")</f>
        <v>2</v>
      </c>
      <c r="E153" s="13"/>
      <c r="F153" s="13"/>
    </row>
    <row r="154" spans="1:6" ht="15" customHeight="1">
      <c r="A154" s="12"/>
      <c r="B154" s="11" t="s">
        <v>27</v>
      </c>
      <c r="C154" s="15">
        <f>SUM(C144:C153)</f>
        <v>596</v>
      </c>
      <c r="D154" s="15">
        <f>SUM(D144:D153)</f>
        <v>24</v>
      </c>
      <c r="E154" s="16">
        <v>11</v>
      </c>
      <c r="F154" s="16">
        <f>SUM(D154:E154)</f>
        <v>35</v>
      </c>
    </row>
    <row r="155" spans="1:6" ht="15" customHeight="1">
      <c r="A155" s="12"/>
      <c r="B155" s="11"/>
      <c r="C155" s="15"/>
      <c r="D155" s="15"/>
      <c r="E155" s="16"/>
      <c r="F155" s="16"/>
    </row>
    <row r="156" spans="1:6" ht="15" customHeight="1">
      <c r="A156" s="11" t="s">
        <v>138</v>
      </c>
      <c r="B156" s="17"/>
      <c r="C156" s="17"/>
      <c r="D156" s="13"/>
      <c r="E156" s="13"/>
      <c r="F156" s="13"/>
    </row>
    <row r="157" spans="1:6" ht="15" customHeight="1">
      <c r="A157" s="12" t="s">
        <v>138</v>
      </c>
      <c r="B157" s="12" t="s">
        <v>139</v>
      </c>
      <c r="C157" s="14">
        <v>96</v>
      </c>
      <c r="D157" s="26">
        <f t="array" ref="D157">_xlfn.IFS(AND(C157&gt;=1, C157&lt;=25), 1, AND(C157&gt;=26, C157&lt;=50), 2, AND(C157&gt;=51, C157&lt;=100), 3, AND(C157&gt;=101, C157&lt;=200), 4, AND(C157&gt;=201, C157&lt;=300), 5, C157&gt;301, 6, TRUE, "Out of range")</f>
        <v>3</v>
      </c>
      <c r="E157" s="13"/>
      <c r="F157" s="13"/>
    </row>
    <row r="158" spans="1:6" ht="15" customHeight="1">
      <c r="A158" s="12" t="s">
        <v>138</v>
      </c>
      <c r="B158" s="12" t="s">
        <v>140</v>
      </c>
      <c r="C158" s="14">
        <v>40</v>
      </c>
      <c r="D158" s="26">
        <f t="array" ref="D158">_xlfn.IFS(AND(C158&gt;=1, C158&lt;=25), 1, AND(C158&gt;=26, C158&lt;=50), 2, AND(C158&gt;=51, C158&lt;=100), 3, AND(C158&gt;=101, C158&lt;=200), 4, AND(C158&gt;=201, C158&lt;=300), 5, C158&gt;301, 6, TRUE, "Out of range")</f>
        <v>2</v>
      </c>
      <c r="E158" s="13"/>
      <c r="F158" s="13"/>
    </row>
    <row r="159" spans="1:6" ht="15" customHeight="1">
      <c r="A159" s="12" t="s">
        <v>138</v>
      </c>
      <c r="B159" s="12" t="s">
        <v>141</v>
      </c>
      <c r="C159" s="14">
        <v>46</v>
      </c>
      <c r="D159" s="26">
        <f t="array" ref="D159">_xlfn.IFS(AND(C159&gt;=1, C159&lt;=25), 1, AND(C159&gt;=26, C159&lt;=50), 2, AND(C159&gt;=51, C159&lt;=100), 3, AND(C159&gt;=101, C159&lt;=200), 4, AND(C159&gt;=201, C159&lt;=300), 5, C159&gt;301, 6, TRUE, "Out of range")</f>
        <v>2</v>
      </c>
      <c r="E159" s="13"/>
      <c r="F159" s="13"/>
    </row>
    <row r="160" spans="1:6" ht="15" customHeight="1">
      <c r="A160" s="12" t="s">
        <v>138</v>
      </c>
      <c r="B160" s="12" t="s">
        <v>142</v>
      </c>
      <c r="C160" s="14">
        <v>45</v>
      </c>
      <c r="D160" s="26">
        <f t="array" ref="D160">_xlfn.IFS(AND(C160&gt;=1, C160&lt;=25), 1, AND(C160&gt;=26, C160&lt;=50), 2, AND(C160&gt;=51, C160&lt;=100), 3, AND(C160&gt;=101, C160&lt;=200), 4, AND(C160&gt;=201, C160&lt;=300), 5, C160&gt;301, 6, TRUE, "Out of range")</f>
        <v>2</v>
      </c>
      <c r="E160" s="13"/>
      <c r="F160" s="13"/>
    </row>
    <row r="161" spans="1:6" ht="15" customHeight="1">
      <c r="A161" s="12" t="s">
        <v>138</v>
      </c>
      <c r="B161" s="12" t="s">
        <v>143</v>
      </c>
      <c r="C161" s="14">
        <v>38</v>
      </c>
      <c r="D161" s="26">
        <f t="array" ref="D161">_xlfn.IFS(AND(C161&gt;=1, C161&lt;=25), 1, AND(C161&gt;=26, C161&lt;=50), 2, AND(C161&gt;=51, C161&lt;=100), 3, AND(C161&gt;=101, C161&lt;=200), 4, AND(C161&gt;=201, C161&lt;=300), 5, C161&gt;301, 6, TRUE, "Out of range")</f>
        <v>2</v>
      </c>
      <c r="E161" s="13"/>
      <c r="F161" s="13"/>
    </row>
    <row r="162" spans="1:6" ht="15" customHeight="1">
      <c r="A162" s="12" t="s">
        <v>138</v>
      </c>
      <c r="B162" s="12" t="s">
        <v>144</v>
      </c>
      <c r="C162" s="14">
        <v>38</v>
      </c>
      <c r="D162" s="26">
        <f t="array" ref="D162">_xlfn.IFS(AND(C162&gt;=1, C162&lt;=25), 1, AND(C162&gt;=26, C162&lt;=50), 2, AND(C162&gt;=51, C162&lt;=100), 3, AND(C162&gt;=101, C162&lt;=200), 4, AND(C162&gt;=201, C162&lt;=300), 5, C162&gt;301, 6, TRUE, "Out of range")</f>
        <v>2</v>
      </c>
      <c r="E162" s="13"/>
      <c r="F162" s="13"/>
    </row>
    <row r="163" spans="1:6" ht="15" customHeight="1">
      <c r="A163" s="12" t="s">
        <v>138</v>
      </c>
      <c r="B163" s="12" t="s">
        <v>145</v>
      </c>
      <c r="C163" s="14">
        <v>78</v>
      </c>
      <c r="D163" s="26">
        <f t="array" ref="D163">_xlfn.IFS(AND(C163&gt;=1, C163&lt;=25), 1, AND(C163&gt;=26, C163&lt;=50), 2, AND(C163&gt;=51, C163&lt;=100), 3, AND(C163&gt;=101, C163&lt;=200), 4, AND(C163&gt;=201, C163&lt;=300), 5, C163&gt;301, 6, TRUE, "Out of range")</f>
        <v>3</v>
      </c>
      <c r="E163" s="13"/>
      <c r="F163" s="13"/>
    </row>
    <row r="164" spans="1:6" ht="15" customHeight="1">
      <c r="A164" s="12" t="s">
        <v>138</v>
      </c>
      <c r="B164" s="12" t="s">
        <v>146</v>
      </c>
      <c r="C164" s="14">
        <v>61</v>
      </c>
      <c r="D164" s="26">
        <f t="array" ref="D164">_xlfn.IFS(AND(C164&gt;=1, C164&lt;=25), 1, AND(C164&gt;=26, C164&lt;=50), 2, AND(C164&gt;=51, C164&lt;=100), 3, AND(C164&gt;=101, C164&lt;=200), 4, AND(C164&gt;=201, C164&lt;=300), 5, C164&gt;301, 6, TRUE, "Out of range")</f>
        <v>3</v>
      </c>
      <c r="E164" s="13"/>
      <c r="F164" s="13"/>
    </row>
    <row r="165" spans="1:6" ht="15" customHeight="1">
      <c r="A165" s="12" t="s">
        <v>138</v>
      </c>
      <c r="B165" s="12" t="s">
        <v>147</v>
      </c>
      <c r="C165" s="14">
        <v>42</v>
      </c>
      <c r="D165" s="26">
        <f t="array" ref="D165">_xlfn.IFS(AND(C165&gt;=1, C165&lt;=25), 1, AND(C165&gt;=26, C165&lt;=50), 2, AND(C165&gt;=51, C165&lt;=100), 3, AND(C165&gt;=101, C165&lt;=200), 4, AND(C165&gt;=201, C165&lt;=300), 5, C165&gt;301, 6, TRUE, "Out of range")</f>
        <v>2</v>
      </c>
      <c r="E165" s="13"/>
      <c r="F165" s="13"/>
    </row>
    <row r="166" spans="1:6" ht="15" customHeight="1">
      <c r="A166" s="12" t="s">
        <v>138</v>
      </c>
      <c r="B166" s="12" t="s">
        <v>148</v>
      </c>
      <c r="C166" s="14">
        <v>19</v>
      </c>
      <c r="D166" s="26">
        <f t="array" ref="D166">_xlfn.IFS(AND(C166&gt;=1, C166&lt;=25), 1, AND(C166&gt;=26, C166&lt;=50), 2, AND(C166&gt;=51, C166&lt;=100), 3, AND(C166&gt;=101, C166&lt;=200), 4, AND(C166&gt;=201, C166&lt;=300), 5, C166&gt;301, 6, TRUE, "Out of range")</f>
        <v>1</v>
      </c>
      <c r="E166" s="13"/>
      <c r="F166" s="13"/>
    </row>
    <row r="167" spans="1:6" ht="15" customHeight="1">
      <c r="A167" s="12"/>
      <c r="B167" s="11" t="s">
        <v>27</v>
      </c>
      <c r="C167" s="15">
        <f>SUM(C157:C166)</f>
        <v>503</v>
      </c>
      <c r="D167" s="15">
        <f>SUM(D157:D166)</f>
        <v>22</v>
      </c>
      <c r="E167" s="16">
        <v>9</v>
      </c>
      <c r="F167" s="16">
        <f>SUM(D167:E167)</f>
        <v>31</v>
      </c>
    </row>
    <row r="168" spans="1:6" ht="15" customHeight="1">
      <c r="A168" s="12"/>
      <c r="B168" s="12"/>
      <c r="C168" s="13"/>
      <c r="D168" s="13"/>
      <c r="E168" s="13"/>
      <c r="F168" s="13"/>
    </row>
    <row r="169" spans="1:6" ht="15" customHeight="1">
      <c r="A169" s="11" t="s">
        <v>149</v>
      </c>
      <c r="B169" s="12"/>
      <c r="C169" s="13"/>
      <c r="D169" s="13"/>
      <c r="E169" s="13"/>
      <c r="F169" s="13"/>
    </row>
    <row r="170" spans="1:6" ht="15" customHeight="1">
      <c r="A170" s="12" t="s">
        <v>149</v>
      </c>
      <c r="B170" s="12" t="s">
        <v>150</v>
      </c>
      <c r="C170" s="14">
        <v>17</v>
      </c>
      <c r="D170" s="26">
        <f t="array" ref="D170">_xlfn.IFS(AND(C170&gt;=1, C170&lt;=25), 1, AND(C170&gt;=26, C170&lt;=50), 2, AND(C170&gt;=51, C170&lt;=100), 3, AND(C170&gt;=101, C170&lt;=200), 4, AND(C170&gt;=201, C170&lt;=300), 5, C170&gt;301, 6, TRUE, "Out of range")</f>
        <v>1</v>
      </c>
      <c r="E170" s="13"/>
      <c r="F170" s="13"/>
    </row>
    <row r="171" spans="1:6" ht="15" customHeight="1">
      <c r="A171" s="12" t="s">
        <v>149</v>
      </c>
      <c r="B171" s="12" t="s">
        <v>151</v>
      </c>
      <c r="C171" s="14">
        <v>13</v>
      </c>
      <c r="D171" s="26">
        <f t="array" ref="D171">_xlfn.IFS(AND(C171&gt;=1, C171&lt;=25), 1, AND(C171&gt;=26, C171&lt;=50), 2, AND(C171&gt;=51, C171&lt;=100), 3, AND(C171&gt;=101, C171&lt;=200), 4, AND(C171&gt;=201, C171&lt;=300), 5, C171&gt;301, 6, TRUE, "Out of range")</f>
        <v>1</v>
      </c>
      <c r="E171" s="13"/>
      <c r="F171" s="13"/>
    </row>
    <row r="172" spans="1:6" ht="15" customHeight="1">
      <c r="A172" s="12" t="s">
        <v>149</v>
      </c>
      <c r="B172" s="12" t="s">
        <v>152</v>
      </c>
      <c r="C172" s="14">
        <v>27</v>
      </c>
      <c r="D172" s="26">
        <f t="array" ref="D172">_xlfn.IFS(AND(C172&gt;=1, C172&lt;=25), 1, AND(C172&gt;=26, C172&lt;=50), 2, AND(C172&gt;=51, C172&lt;=100), 3, AND(C172&gt;=101, C172&lt;=200), 4, AND(C172&gt;=201, C172&lt;=300), 5, C172&gt;301, 6, TRUE, "Out of range")</f>
        <v>2</v>
      </c>
      <c r="E172" s="13"/>
      <c r="F172" s="13"/>
    </row>
    <row r="173" spans="1:6" ht="15" customHeight="1">
      <c r="A173" s="12" t="s">
        <v>149</v>
      </c>
      <c r="B173" s="12" t="s">
        <v>153</v>
      </c>
      <c r="C173" s="14">
        <v>19</v>
      </c>
      <c r="D173" s="26">
        <f t="array" ref="D173">_xlfn.IFS(AND(C173&gt;=1, C173&lt;=25), 1, AND(C173&gt;=26, C173&lt;=50), 2, AND(C173&gt;=51, C173&lt;=100), 3, AND(C173&gt;=101, C173&lt;=200), 4, AND(C173&gt;=201, C173&lt;=300), 5, C173&gt;301, 6, TRUE, "Out of range")</f>
        <v>1</v>
      </c>
      <c r="E173" s="13"/>
      <c r="F173" s="13"/>
    </row>
    <row r="174" spans="1:6" ht="15" customHeight="1">
      <c r="A174" s="12" t="s">
        <v>149</v>
      </c>
      <c r="B174" s="12" t="s">
        <v>154</v>
      </c>
      <c r="C174" s="14">
        <v>45</v>
      </c>
      <c r="D174" s="26">
        <f t="array" ref="D174">_xlfn.IFS(AND(C174&gt;=1, C174&lt;=25), 1, AND(C174&gt;=26, C174&lt;=50), 2, AND(C174&gt;=51, C174&lt;=100), 3, AND(C174&gt;=101, C174&lt;=200), 4, AND(C174&gt;=201, C174&lt;=300), 5, C174&gt;301, 6, TRUE, "Out of range")</f>
        <v>2</v>
      </c>
      <c r="E174" s="13"/>
      <c r="F174" s="13"/>
    </row>
    <row r="175" spans="1:6" ht="15" customHeight="1">
      <c r="A175" s="12" t="s">
        <v>149</v>
      </c>
      <c r="B175" s="12" t="s">
        <v>155</v>
      </c>
      <c r="C175" s="14">
        <v>45</v>
      </c>
      <c r="D175" s="26">
        <f t="array" ref="D175">_xlfn.IFS(AND(C175&gt;=1, C175&lt;=25), 1, AND(C175&gt;=26, C175&lt;=50), 2, AND(C175&gt;=51, C175&lt;=100), 3, AND(C175&gt;=101, C175&lt;=200), 4, AND(C175&gt;=201, C175&lt;=300), 5, C175&gt;301, 6, TRUE, "Out of range")</f>
        <v>2</v>
      </c>
      <c r="E175" s="13"/>
      <c r="F175" s="13"/>
    </row>
    <row r="176" spans="1:6" ht="15" customHeight="1">
      <c r="A176" s="12" t="s">
        <v>149</v>
      </c>
      <c r="B176" s="12" t="s">
        <v>156</v>
      </c>
      <c r="C176" s="14">
        <v>62</v>
      </c>
      <c r="D176" s="26">
        <f t="array" ref="D176">_xlfn.IFS(AND(C176&gt;=1, C176&lt;=25), 1, AND(C176&gt;=26, C176&lt;=50), 2, AND(C176&gt;=51, C176&lt;=100), 3, AND(C176&gt;=101, C176&lt;=200), 4, AND(C176&gt;=201, C176&lt;=300), 5, C176&gt;301, 6, TRUE, "Out of range")</f>
        <v>3</v>
      </c>
      <c r="E176" s="13"/>
      <c r="F176" s="13"/>
    </row>
    <row r="177" spans="1:6" ht="15" customHeight="1">
      <c r="A177" s="12" t="s">
        <v>149</v>
      </c>
      <c r="B177" s="12" t="s">
        <v>157</v>
      </c>
      <c r="C177" s="14">
        <v>16</v>
      </c>
      <c r="D177" s="26">
        <f t="array" ref="D177">_xlfn.IFS(AND(C177&gt;=1, C177&lt;=25), 1, AND(C177&gt;=26, C177&lt;=50), 2, AND(C177&gt;=51, C177&lt;=100), 3, AND(C177&gt;=101, C177&lt;=200), 4, AND(C177&gt;=201, C177&lt;=300), 5, C177&gt;301, 6, TRUE, "Out of range")</f>
        <v>1</v>
      </c>
      <c r="E177" s="13"/>
      <c r="F177" s="13"/>
    </row>
    <row r="178" spans="1:6" ht="15" customHeight="1">
      <c r="A178" s="12" t="s">
        <v>149</v>
      </c>
      <c r="B178" s="12" t="s">
        <v>158</v>
      </c>
      <c r="C178" s="14">
        <v>17</v>
      </c>
      <c r="D178" s="26">
        <f t="array" ref="D178">_xlfn.IFS(AND(C178&gt;=1, C178&lt;=25), 1, AND(C178&gt;=26, C178&lt;=50), 2, AND(C178&gt;=51, C178&lt;=100), 3, AND(C178&gt;=101, C178&lt;=200), 4, AND(C178&gt;=201, C178&lt;=300), 5, C178&gt;301, 6, TRUE, "Out of range")</f>
        <v>1</v>
      </c>
      <c r="E178" s="13"/>
      <c r="F178" s="13"/>
    </row>
    <row r="179" spans="1:6" ht="15" customHeight="1">
      <c r="A179" s="12" t="s">
        <v>149</v>
      </c>
      <c r="B179" s="12" t="s">
        <v>159</v>
      </c>
      <c r="C179" s="14">
        <v>23</v>
      </c>
      <c r="D179" s="26">
        <f t="array" ref="D179">_xlfn.IFS(AND(C179&gt;=1, C179&lt;=25), 1, AND(C179&gt;=26, C179&lt;=50), 2, AND(C179&gt;=51, C179&lt;=100), 3, AND(C179&gt;=101, C179&lt;=200), 4, AND(C179&gt;=201, C179&lt;=300), 5, C179&gt;301, 6, TRUE, "Out of range")</f>
        <v>1</v>
      </c>
      <c r="E179" s="13"/>
      <c r="F179" s="13"/>
    </row>
    <row r="180" spans="1:6" ht="15" customHeight="1">
      <c r="A180" s="12" t="s">
        <v>149</v>
      </c>
      <c r="B180" s="12" t="s">
        <v>160</v>
      </c>
      <c r="C180" s="14">
        <v>23</v>
      </c>
      <c r="D180" s="26">
        <f t="array" ref="D180">_xlfn.IFS(AND(C180&gt;=1, C180&lt;=25), 1, AND(C180&gt;=26, C180&lt;=50), 2, AND(C180&gt;=51, C180&lt;=100), 3, AND(C180&gt;=101, C180&lt;=200), 4, AND(C180&gt;=201, C180&lt;=300), 5, C180&gt;301, 6, TRUE, "Out of range")</f>
        <v>1</v>
      </c>
      <c r="E180" s="13"/>
      <c r="F180" s="13"/>
    </row>
    <row r="181" spans="1:6" ht="15" customHeight="1">
      <c r="A181" s="12" t="s">
        <v>149</v>
      </c>
      <c r="B181" s="12" t="s">
        <v>161</v>
      </c>
      <c r="C181" s="14">
        <v>46</v>
      </c>
      <c r="D181" s="26">
        <f t="array" ref="D181">_xlfn.IFS(AND(C181&gt;=1, C181&lt;=25), 1, AND(C181&gt;=26, C181&lt;=50), 2, AND(C181&gt;=51, C181&lt;=100), 3, AND(C181&gt;=101, C181&lt;=200), 4, AND(C181&gt;=201, C181&lt;=300), 5, C181&gt;301, 6, TRUE, "Out of range")</f>
        <v>2</v>
      </c>
      <c r="E181" s="13"/>
      <c r="F181" s="13"/>
    </row>
    <row r="182" spans="1:6" ht="15" customHeight="1">
      <c r="A182" s="12" t="s">
        <v>149</v>
      </c>
      <c r="B182" s="12" t="s">
        <v>162</v>
      </c>
      <c r="C182" s="14">
        <v>32</v>
      </c>
      <c r="D182" s="26">
        <f t="array" ref="D182">_xlfn.IFS(AND(C182&gt;=1, C182&lt;=25), 1, AND(C182&gt;=26, C182&lt;=50), 2, AND(C182&gt;=51, C182&lt;=100), 3, AND(C182&gt;=101, C182&lt;=200), 4, AND(C182&gt;=201, C182&lt;=300), 5, C182&gt;301, 6, TRUE, "Out of range")</f>
        <v>2</v>
      </c>
      <c r="E182" s="13"/>
      <c r="F182" s="13"/>
    </row>
    <row r="183" spans="1:6" ht="15" customHeight="1">
      <c r="A183" s="12" t="s">
        <v>149</v>
      </c>
      <c r="B183" s="12" t="s">
        <v>163</v>
      </c>
      <c r="C183" s="14">
        <v>24</v>
      </c>
      <c r="D183" s="26">
        <f t="array" ref="D183">_xlfn.IFS(AND(C183&gt;=1, C183&lt;=25), 1, AND(C183&gt;=26, C183&lt;=50), 2, AND(C183&gt;=51, C183&lt;=100), 3, AND(C183&gt;=101, C183&lt;=200), 4, AND(C183&gt;=201, C183&lt;=300), 5, C183&gt;301, 6, TRUE, "Out of range")</f>
        <v>1</v>
      </c>
      <c r="E183" s="13"/>
      <c r="F183" s="13"/>
    </row>
    <row r="184" spans="1:6" ht="15" customHeight="1">
      <c r="A184" s="12" t="s">
        <v>149</v>
      </c>
      <c r="B184" s="12" t="s">
        <v>164</v>
      </c>
      <c r="C184" s="14">
        <v>13</v>
      </c>
      <c r="D184" s="26">
        <f t="array" ref="D184">_xlfn.IFS(AND(C184&gt;=1, C184&lt;=25), 1, AND(C184&gt;=26, C184&lt;=50), 2, AND(C184&gt;=51, C184&lt;=100), 3, AND(C184&gt;=101, C184&lt;=200), 4, AND(C184&gt;=201, C184&lt;=300), 5, C184&gt;301, 6, TRUE, "Out of range")</f>
        <v>1</v>
      </c>
      <c r="E184" s="13"/>
      <c r="F184" s="13"/>
    </row>
    <row r="185" spans="1:6" ht="15" customHeight="1">
      <c r="A185" s="12" t="s">
        <v>149</v>
      </c>
      <c r="B185" s="12" t="s">
        <v>165</v>
      </c>
      <c r="C185" s="14">
        <v>31</v>
      </c>
      <c r="D185" s="26">
        <f t="array" ref="D185">_xlfn.IFS(AND(C185&gt;=1, C185&lt;=25), 1, AND(C185&gt;=26, C185&lt;=50), 2, AND(C185&gt;=51, C185&lt;=100), 3, AND(C185&gt;=101, C185&lt;=200), 4, AND(C185&gt;=201, C185&lt;=300), 5, C185&gt;301, 6, TRUE, "Out of range")</f>
        <v>2</v>
      </c>
      <c r="E185" s="13"/>
      <c r="F185" s="13"/>
    </row>
    <row r="186" spans="1:6" ht="15" customHeight="1">
      <c r="A186" s="12"/>
      <c r="B186" s="11" t="s">
        <v>27</v>
      </c>
      <c r="C186" s="15">
        <f>SUM(C170:C185)</f>
        <v>453</v>
      </c>
      <c r="D186" s="15">
        <f>SUM(D170:D185)</f>
        <v>24</v>
      </c>
      <c r="E186" s="16">
        <v>8</v>
      </c>
      <c r="F186" s="16">
        <f>SUM(D186:E186)</f>
        <v>32</v>
      </c>
    </row>
    <row r="187" spans="1:6" ht="15" customHeight="1">
      <c r="A187" s="12"/>
      <c r="B187" s="12"/>
      <c r="C187" s="20"/>
      <c r="D187" s="13"/>
      <c r="E187" s="13"/>
      <c r="F187" s="13"/>
    </row>
    <row r="188" spans="1:6" ht="15" customHeight="1">
      <c r="A188" s="11" t="s">
        <v>166</v>
      </c>
      <c r="B188" s="17"/>
      <c r="C188" s="17"/>
      <c r="D188" s="13"/>
      <c r="E188" s="13"/>
      <c r="F188" s="13"/>
    </row>
    <row r="189" spans="1:6" ht="15" customHeight="1">
      <c r="A189" s="12" t="s">
        <v>166</v>
      </c>
      <c r="B189" s="12" t="s">
        <v>167</v>
      </c>
      <c r="C189" s="14">
        <v>46</v>
      </c>
      <c r="D189" s="26">
        <f t="array" ref="D189">_xlfn.IFS(AND(C189&gt;=1, C189&lt;=25), 1, AND(C189&gt;=26, C189&lt;=50), 2, AND(C189&gt;=51, C189&lt;=100), 3, AND(C189&gt;=101, C189&lt;=200), 4, AND(C189&gt;=201, C189&lt;=300), 5, C189&gt;301, 6, TRUE, "Out of range")</f>
        <v>2</v>
      </c>
      <c r="E189" s="13"/>
      <c r="F189" s="13"/>
    </row>
    <row r="190" spans="1:6" ht="15" customHeight="1">
      <c r="A190" s="12" t="s">
        <v>166</v>
      </c>
      <c r="B190" s="12" t="s">
        <v>168</v>
      </c>
      <c r="C190" s="14">
        <v>43</v>
      </c>
      <c r="D190" s="26">
        <f t="array" ref="D190">_xlfn.IFS(AND(C190&gt;=1, C190&lt;=25), 1, AND(C190&gt;=26, C190&lt;=50), 2, AND(C190&gt;=51, C190&lt;=100), 3, AND(C190&gt;=101, C190&lt;=200), 4, AND(C190&gt;=201, C190&lt;=300), 5, C190&gt;301, 6, TRUE, "Out of range")</f>
        <v>2</v>
      </c>
      <c r="E190" s="13"/>
      <c r="F190" s="13"/>
    </row>
    <row r="191" spans="1:6" ht="15" customHeight="1">
      <c r="A191" s="12" t="s">
        <v>166</v>
      </c>
      <c r="B191" s="12" t="s">
        <v>169</v>
      </c>
      <c r="C191" s="14">
        <v>38</v>
      </c>
      <c r="D191" s="26">
        <f t="array" ref="D191">_xlfn.IFS(AND(C191&gt;=1, C191&lt;=25), 1, AND(C191&gt;=26, C191&lt;=50), 2, AND(C191&gt;=51, C191&lt;=100), 3, AND(C191&gt;=101, C191&lt;=200), 4, AND(C191&gt;=201, C191&lt;=300), 5, C191&gt;301, 6, TRUE, "Out of range")</f>
        <v>2</v>
      </c>
      <c r="E191" s="13"/>
      <c r="F191" s="13"/>
    </row>
    <row r="192" spans="1:6" ht="15" customHeight="1">
      <c r="A192" s="12" t="s">
        <v>166</v>
      </c>
      <c r="B192" s="12" t="s">
        <v>170</v>
      </c>
      <c r="C192" s="14">
        <v>46</v>
      </c>
      <c r="D192" s="26">
        <f t="array" ref="D192">_xlfn.IFS(AND(C192&gt;=1, C192&lt;=25), 1, AND(C192&gt;=26, C192&lt;=50), 2, AND(C192&gt;=51, C192&lt;=100), 3, AND(C192&gt;=101, C192&lt;=200), 4, AND(C192&gt;=201, C192&lt;=300), 5, C192&gt;301, 6, TRUE, "Out of range")</f>
        <v>2</v>
      </c>
      <c r="E192" s="13"/>
      <c r="F192" s="13"/>
    </row>
    <row r="193" spans="1:6" ht="15" customHeight="1">
      <c r="A193" s="12" t="s">
        <v>166</v>
      </c>
      <c r="B193" s="12" t="s">
        <v>171</v>
      </c>
      <c r="C193" s="14">
        <v>20</v>
      </c>
      <c r="D193" s="26">
        <f t="array" ref="D193">_xlfn.IFS(AND(C193&gt;=1, C193&lt;=25), 1, AND(C193&gt;=26, C193&lt;=50), 2, AND(C193&gt;=51, C193&lt;=100), 3, AND(C193&gt;=101, C193&lt;=200), 4, AND(C193&gt;=201, C193&lt;=300), 5, C193&gt;301, 6, TRUE, "Out of range")</f>
        <v>1</v>
      </c>
      <c r="E193" s="13"/>
      <c r="F193" s="13"/>
    </row>
    <row r="194" spans="1:6" ht="15" customHeight="1">
      <c r="A194" s="12" t="s">
        <v>166</v>
      </c>
      <c r="B194" s="12" t="s">
        <v>172</v>
      </c>
      <c r="C194" s="14">
        <v>82</v>
      </c>
      <c r="D194" s="26">
        <f t="array" ref="D194">_xlfn.IFS(AND(C194&gt;=1, C194&lt;=25), 1, AND(C194&gt;=26, C194&lt;=50), 2, AND(C194&gt;=51, C194&lt;=100), 3, AND(C194&gt;=101, C194&lt;=200), 4, AND(C194&gt;=201, C194&lt;=300), 5, C194&gt;301, 6, TRUE, "Out of range")</f>
        <v>3</v>
      </c>
      <c r="E194" s="13"/>
      <c r="F194" s="13"/>
    </row>
    <row r="195" spans="1:6" ht="15" customHeight="1">
      <c r="A195" s="12" t="s">
        <v>166</v>
      </c>
      <c r="B195" s="12" t="s">
        <v>173</v>
      </c>
      <c r="C195" s="14">
        <v>12</v>
      </c>
      <c r="D195" s="26">
        <f t="array" ref="D195">_xlfn.IFS(AND(C195&gt;=1, C195&lt;=25), 1, AND(C195&gt;=26, C195&lt;=50), 2, AND(C195&gt;=51, C195&lt;=100), 3, AND(C195&gt;=101, C195&lt;=200), 4, AND(C195&gt;=201, C195&lt;=300), 5, C195&gt;301, 6, TRUE, "Out of range")</f>
        <v>1</v>
      </c>
      <c r="E195" s="13"/>
      <c r="F195" s="13"/>
    </row>
    <row r="196" spans="1:6" ht="15" customHeight="1">
      <c r="A196" s="12" t="s">
        <v>166</v>
      </c>
      <c r="B196" s="12" t="s">
        <v>174</v>
      </c>
      <c r="C196" s="14">
        <v>62</v>
      </c>
      <c r="D196" s="26">
        <f t="array" ref="D196">_xlfn.IFS(AND(C196&gt;=1, C196&lt;=25), 1, AND(C196&gt;=26, C196&lt;=50), 2, AND(C196&gt;=51, C196&lt;=100), 3, AND(C196&gt;=101, C196&lt;=200), 4, AND(C196&gt;=201, C196&lt;=300), 5, C196&gt;301, 6, TRUE, "Out of range")</f>
        <v>3</v>
      </c>
      <c r="E196" s="13"/>
      <c r="F196" s="13"/>
    </row>
    <row r="197" spans="1:6" ht="15" customHeight="1">
      <c r="A197" s="12" t="s">
        <v>166</v>
      </c>
      <c r="B197" s="12" t="s">
        <v>175</v>
      </c>
      <c r="C197" s="14">
        <v>63</v>
      </c>
      <c r="D197" s="26">
        <f t="array" ref="D197">_xlfn.IFS(AND(C197&gt;=1, C197&lt;=25), 1, AND(C197&gt;=26, C197&lt;=50), 2, AND(C197&gt;=51, C197&lt;=100), 3, AND(C197&gt;=101, C197&lt;=200), 4, AND(C197&gt;=201, C197&lt;=300), 5, C197&gt;301, 6, TRUE, "Out of range")</f>
        <v>3</v>
      </c>
      <c r="E197" s="13"/>
      <c r="F197" s="13"/>
    </row>
    <row r="198" spans="1:6" ht="15" customHeight="1">
      <c r="A198" s="12" t="s">
        <v>166</v>
      </c>
      <c r="B198" s="12" t="s">
        <v>176</v>
      </c>
      <c r="C198" s="14">
        <v>19</v>
      </c>
      <c r="D198" s="26">
        <f t="array" ref="D198">_xlfn.IFS(AND(C198&gt;=1, C198&lt;=25), 1, AND(C198&gt;=26, C198&lt;=50), 2, AND(C198&gt;=51, C198&lt;=100), 3, AND(C198&gt;=101, C198&lt;=200), 4, AND(C198&gt;=201, C198&lt;=300), 5, C198&gt;301, 6, TRUE, "Out of range")</f>
        <v>1</v>
      </c>
      <c r="E198" s="13"/>
      <c r="F198" s="13"/>
    </row>
    <row r="199" spans="1:6" ht="15" customHeight="1">
      <c r="A199" s="12" t="s">
        <v>166</v>
      </c>
      <c r="B199" s="12" t="s">
        <v>177</v>
      </c>
      <c r="C199" s="14">
        <v>52</v>
      </c>
      <c r="D199" s="26">
        <f t="array" ref="D199">_xlfn.IFS(AND(C199&gt;=1, C199&lt;=25), 1, AND(C199&gt;=26, C199&lt;=50), 2, AND(C199&gt;=51, C199&lt;=100), 3, AND(C199&gt;=101, C199&lt;=200), 4, AND(C199&gt;=201, C199&lt;=300), 5, C199&gt;301, 6, TRUE, "Out of range")</f>
        <v>3</v>
      </c>
      <c r="E199" s="13"/>
      <c r="F199" s="13"/>
    </row>
    <row r="200" spans="1:6" ht="15" customHeight="1">
      <c r="A200" s="12" t="s">
        <v>166</v>
      </c>
      <c r="B200" s="12" t="s">
        <v>178</v>
      </c>
      <c r="C200" s="14">
        <v>33</v>
      </c>
      <c r="D200" s="26">
        <f t="array" ref="D200">_xlfn.IFS(AND(C200&gt;=1, C200&lt;=25), 1, AND(C200&gt;=26, C200&lt;=50), 2, AND(C200&gt;=51, C200&lt;=100), 3, AND(C200&gt;=101, C200&lt;=200), 4, AND(C200&gt;=201, C200&lt;=300), 5, C200&gt;301, 6, TRUE, "Out of range")</f>
        <v>2</v>
      </c>
      <c r="E200" s="13"/>
      <c r="F200" s="13"/>
    </row>
    <row r="201" spans="1:6" ht="15" customHeight="1">
      <c r="A201" s="12" t="s">
        <v>166</v>
      </c>
      <c r="B201" s="12" t="s">
        <v>179</v>
      </c>
      <c r="C201" s="14">
        <v>52</v>
      </c>
      <c r="D201" s="26">
        <f t="array" ref="D201">_xlfn.IFS(AND(C201&gt;=1, C201&lt;=25), 1, AND(C201&gt;=26, C201&lt;=50), 2, AND(C201&gt;=51, C201&lt;=100), 3, AND(C201&gt;=101, C201&lt;=200), 4, AND(C201&gt;=201, C201&lt;=300), 5, C201&gt;301, 6, TRUE, "Out of range")</f>
        <v>3</v>
      </c>
      <c r="E201" s="13"/>
      <c r="F201" s="13"/>
    </row>
    <row r="202" spans="1:6" ht="15" customHeight="1">
      <c r="A202" s="12" t="s">
        <v>166</v>
      </c>
      <c r="B202" s="12" t="s">
        <v>180</v>
      </c>
      <c r="C202" s="14">
        <v>77</v>
      </c>
      <c r="D202" s="26">
        <f t="array" ref="D202">_xlfn.IFS(AND(C202&gt;=1, C202&lt;=25), 1, AND(C202&gt;=26, C202&lt;=50), 2, AND(C202&gt;=51, C202&lt;=100), 3, AND(C202&gt;=101, C202&lt;=200), 4, AND(C202&gt;=201, C202&lt;=300), 5, C202&gt;301, 6, TRUE, "Out of range")</f>
        <v>3</v>
      </c>
      <c r="E202" s="13"/>
      <c r="F202" s="13"/>
    </row>
    <row r="203" spans="1:6" ht="15" customHeight="1">
      <c r="A203" s="12" t="s">
        <v>166</v>
      </c>
      <c r="B203" s="12" t="s">
        <v>181</v>
      </c>
      <c r="C203" s="14">
        <v>58</v>
      </c>
      <c r="D203" s="26">
        <f t="array" ref="D203">_xlfn.IFS(AND(C203&gt;=1, C203&lt;=25), 1, AND(C203&gt;=26, C203&lt;=50), 2, AND(C203&gt;=51, C203&lt;=100), 3, AND(C203&gt;=101, C203&lt;=200), 4, AND(C203&gt;=201, C203&lt;=300), 5, C203&gt;301, 6, TRUE, "Out of range")</f>
        <v>3</v>
      </c>
      <c r="E203" s="13"/>
      <c r="F203" s="13"/>
    </row>
    <row r="204" spans="1:6" ht="15" customHeight="1">
      <c r="A204" s="12" t="s">
        <v>166</v>
      </c>
      <c r="B204" s="12" t="s">
        <v>182</v>
      </c>
      <c r="C204" s="14">
        <v>30</v>
      </c>
      <c r="D204" s="26">
        <f t="array" ref="D204">_xlfn.IFS(AND(C204&gt;=1, C204&lt;=25), 1, AND(C204&gt;=26, C204&lt;=50), 2, AND(C204&gt;=51, C204&lt;=100), 3, AND(C204&gt;=101, C204&lt;=200), 4, AND(C204&gt;=201, C204&lt;=300), 5, C204&gt;301, 6, TRUE, "Out of range")</f>
        <v>2</v>
      </c>
      <c r="E204" s="13"/>
      <c r="F204" s="13"/>
    </row>
    <row r="205" spans="1:6" ht="15" customHeight="1">
      <c r="A205" s="12" t="s">
        <v>166</v>
      </c>
      <c r="B205" s="12" t="s">
        <v>183</v>
      </c>
      <c r="C205" s="14">
        <v>36</v>
      </c>
      <c r="D205" s="26">
        <f t="array" ref="D205">_xlfn.IFS(AND(C205&gt;=1, C205&lt;=25), 1, AND(C205&gt;=26, C205&lt;=50), 2, AND(C205&gt;=51, C205&lt;=100), 3, AND(C205&gt;=101, C205&lt;=200), 4, AND(C205&gt;=201, C205&lt;=300), 5, C205&gt;301, 6, TRUE, "Out of range")</f>
        <v>2</v>
      </c>
      <c r="E205" s="13"/>
      <c r="F205" s="13"/>
    </row>
    <row r="206" spans="1:6" ht="15" customHeight="1">
      <c r="A206" s="12" t="s">
        <v>166</v>
      </c>
      <c r="B206" s="12" t="s">
        <v>184</v>
      </c>
      <c r="C206" s="14">
        <v>39</v>
      </c>
      <c r="D206" s="26">
        <f t="array" ref="D206">_xlfn.IFS(AND(C206&gt;=1, C206&lt;=25), 1, AND(C206&gt;=26, C206&lt;=50), 2, AND(C206&gt;=51, C206&lt;=100), 3, AND(C206&gt;=101, C206&lt;=200), 4, AND(C206&gt;=201, C206&lt;=300), 5, C206&gt;301, 6, TRUE, "Out of range")</f>
        <v>2</v>
      </c>
      <c r="E206" s="13"/>
      <c r="F206" s="13"/>
    </row>
    <row r="207" spans="1:6" ht="15" customHeight="1">
      <c r="A207" s="12" t="s">
        <v>166</v>
      </c>
      <c r="B207" s="12" t="s">
        <v>185</v>
      </c>
      <c r="C207" s="14">
        <v>92</v>
      </c>
      <c r="D207" s="26">
        <f t="array" ref="D207">_xlfn.IFS(AND(C207&gt;=1, C207&lt;=25), 1, AND(C207&gt;=26, C207&lt;=50), 2, AND(C207&gt;=51, C207&lt;=100), 3, AND(C207&gt;=101, C207&lt;=200), 4, AND(C207&gt;=201, C207&lt;=300), 5, C207&gt;301, 6, TRUE, "Out of range")</f>
        <v>3</v>
      </c>
      <c r="E207" s="13"/>
      <c r="F207" s="13"/>
    </row>
    <row r="208" spans="1:6" ht="15" customHeight="1">
      <c r="A208" s="12" t="s">
        <v>166</v>
      </c>
      <c r="B208" s="12" t="s">
        <v>186</v>
      </c>
      <c r="C208" s="14">
        <v>71</v>
      </c>
      <c r="D208" s="26">
        <f t="array" ref="D208">_xlfn.IFS(AND(C208&gt;=1, C208&lt;=25), 1, AND(C208&gt;=26, C208&lt;=50), 2, AND(C208&gt;=51, C208&lt;=100), 3, AND(C208&gt;=101, C208&lt;=200), 4, AND(C208&gt;=201, C208&lt;=300), 5, C208&gt;301, 6, TRUE, "Out of range")</f>
        <v>3</v>
      </c>
      <c r="E208" s="13"/>
      <c r="F208" s="13"/>
    </row>
    <row r="209" spans="1:6" ht="15" customHeight="1">
      <c r="A209" s="12" t="s">
        <v>166</v>
      </c>
      <c r="B209" s="12" t="s">
        <v>187</v>
      </c>
      <c r="C209" s="14">
        <v>38</v>
      </c>
      <c r="D209" s="26">
        <f t="array" ref="D209">_xlfn.IFS(AND(C209&gt;=1, C209&lt;=25), 1, AND(C209&gt;=26, C209&lt;=50), 2, AND(C209&gt;=51, C209&lt;=100), 3, AND(C209&gt;=101, C209&lt;=200), 4, AND(C209&gt;=201, C209&lt;=300), 5, C209&gt;301, 6, TRUE, "Out of range")</f>
        <v>2</v>
      </c>
      <c r="E209" s="13"/>
      <c r="F209" s="13"/>
    </row>
    <row r="210" spans="1:6" ht="15" customHeight="1">
      <c r="A210" s="12" t="s">
        <v>166</v>
      </c>
      <c r="B210" s="12" t="s">
        <v>188</v>
      </c>
      <c r="C210" s="14">
        <v>34</v>
      </c>
      <c r="D210" s="26">
        <f t="array" ref="D210">_xlfn.IFS(AND(C210&gt;=1, C210&lt;=25), 1, AND(C210&gt;=26, C210&lt;=50), 2, AND(C210&gt;=51, C210&lt;=100), 3, AND(C210&gt;=101, C210&lt;=200), 4, AND(C210&gt;=201, C210&lt;=300), 5, C210&gt;301, 6, TRUE, "Out of range")</f>
        <v>2</v>
      </c>
      <c r="E210" s="13"/>
      <c r="F210" s="13"/>
    </row>
    <row r="211" spans="1:6" ht="15" customHeight="1">
      <c r="A211" s="12" t="s">
        <v>166</v>
      </c>
      <c r="B211" s="12" t="s">
        <v>189</v>
      </c>
      <c r="C211" s="14">
        <v>15</v>
      </c>
      <c r="D211" s="26">
        <f t="array" ref="D211">_xlfn.IFS(AND(C211&gt;=1, C211&lt;=25), 1, AND(C211&gt;=26, C211&lt;=50), 2, AND(C211&gt;=51, C211&lt;=100), 3, AND(C211&gt;=101, C211&lt;=200), 4, AND(C211&gt;=201, C211&lt;=300), 5, C211&gt;301, 6, TRUE, "Out of range")</f>
        <v>1</v>
      </c>
      <c r="E211" s="13"/>
      <c r="F211" s="13"/>
    </row>
    <row r="212" spans="1:6" ht="15" customHeight="1">
      <c r="A212" s="12" t="s">
        <v>166</v>
      </c>
      <c r="B212" s="12" t="s">
        <v>190</v>
      </c>
      <c r="C212" s="14">
        <v>17</v>
      </c>
      <c r="D212" s="26">
        <f t="array" ref="D212">_xlfn.IFS(AND(C212&gt;=1, C212&lt;=25), 1, AND(C212&gt;=26, C212&lt;=50), 2, AND(C212&gt;=51, C212&lt;=100), 3, AND(C212&gt;=101, C212&lt;=200), 4, AND(C212&gt;=201, C212&lt;=300), 5, C212&gt;301, 6, TRUE, "Out of range")</f>
        <v>1</v>
      </c>
      <c r="E212" s="13"/>
      <c r="F212" s="13"/>
    </row>
    <row r="213" spans="1:6" ht="15" customHeight="1">
      <c r="A213" s="12" t="s">
        <v>166</v>
      </c>
      <c r="B213" s="12" t="s">
        <v>191</v>
      </c>
      <c r="C213" s="14">
        <v>28</v>
      </c>
      <c r="D213" s="26">
        <f t="array" ref="D213">_xlfn.IFS(AND(C213&gt;=1, C213&lt;=25), 1, AND(C213&gt;=26, C213&lt;=50), 2, AND(C213&gt;=51, C213&lt;=100), 3, AND(C213&gt;=101, C213&lt;=200), 4, AND(C213&gt;=201, C213&lt;=300), 5, C213&gt;301, 6, TRUE, "Out of range")</f>
        <v>2</v>
      </c>
      <c r="E213" s="13"/>
      <c r="F213" s="13"/>
    </row>
    <row r="214" spans="1:6" ht="15" customHeight="1">
      <c r="A214" s="12" t="s">
        <v>166</v>
      </c>
      <c r="B214" s="12" t="s">
        <v>192</v>
      </c>
      <c r="C214" s="14">
        <v>53</v>
      </c>
      <c r="D214" s="26">
        <f t="array" ref="D214">_xlfn.IFS(AND(C214&gt;=1, C214&lt;=25), 1, AND(C214&gt;=26, C214&lt;=50), 2, AND(C214&gt;=51, C214&lt;=100), 3, AND(C214&gt;=101, C214&lt;=200), 4, AND(C214&gt;=201, C214&lt;=300), 5, C214&gt;301, 6, TRUE, "Out of range")</f>
        <v>3</v>
      </c>
      <c r="E214" s="13"/>
      <c r="F214" s="13"/>
    </row>
    <row r="215" spans="1:6" ht="15" customHeight="1">
      <c r="A215" s="12"/>
      <c r="B215" s="11" t="s">
        <v>27</v>
      </c>
      <c r="C215" s="15">
        <f>SUM(C189:C214)</f>
        <v>1156</v>
      </c>
      <c r="D215" s="15">
        <f>SUM(D189:D214)</f>
        <v>57</v>
      </c>
      <c r="E215" s="16">
        <v>20</v>
      </c>
      <c r="F215" s="16">
        <f>SUM(D215:E215)</f>
        <v>77</v>
      </c>
    </row>
    <row r="216" spans="1:6" ht="15" customHeight="1">
      <c r="A216" s="12"/>
      <c r="B216" s="12"/>
      <c r="C216" s="20"/>
      <c r="D216" s="13"/>
      <c r="E216" s="13"/>
      <c r="F216" s="13"/>
    </row>
    <row r="217" spans="1:6" ht="15" customHeight="1">
      <c r="A217" s="11" t="s">
        <v>193</v>
      </c>
      <c r="B217" s="17"/>
      <c r="C217" s="17"/>
      <c r="D217" s="13"/>
      <c r="E217" s="13"/>
      <c r="F217" s="13"/>
    </row>
    <row r="218" spans="1:6" ht="15" customHeight="1">
      <c r="A218" s="12" t="s">
        <v>193</v>
      </c>
      <c r="B218" s="12" t="s">
        <v>194</v>
      </c>
      <c r="C218" s="14">
        <v>66</v>
      </c>
      <c r="D218" s="26">
        <f t="array" ref="D218">_xlfn.IFS(AND(C218&gt;=1, C218&lt;=25), 1, AND(C218&gt;=26, C218&lt;=50), 2, AND(C218&gt;=51, C218&lt;=100), 3, AND(C218&gt;=101, C218&lt;=200), 4, AND(C218&gt;=201, C218&lt;=300), 5, C218&gt;301, 6, TRUE, "Out of range")</f>
        <v>3</v>
      </c>
      <c r="E218" s="13"/>
      <c r="F218" s="13"/>
    </row>
    <row r="219" spans="1:6" ht="15" customHeight="1">
      <c r="A219" s="12" t="s">
        <v>193</v>
      </c>
      <c r="B219" s="12" t="s">
        <v>195</v>
      </c>
      <c r="C219" s="14">
        <v>52</v>
      </c>
      <c r="D219" s="26">
        <f t="array" ref="D219">_xlfn.IFS(AND(C219&gt;=1, C219&lt;=25), 1, AND(C219&gt;=26, C219&lt;=50), 2, AND(C219&gt;=51, C219&lt;=100), 3, AND(C219&gt;=101, C219&lt;=200), 4, AND(C219&gt;=201, C219&lt;=300), 5, C219&gt;301, 6, TRUE, "Out of range")</f>
        <v>3</v>
      </c>
      <c r="E219" s="13"/>
      <c r="F219" s="13"/>
    </row>
    <row r="220" spans="1:6" ht="15" customHeight="1">
      <c r="A220" s="12" t="s">
        <v>193</v>
      </c>
      <c r="B220" s="12" t="s">
        <v>196</v>
      </c>
      <c r="C220" s="14">
        <v>20</v>
      </c>
      <c r="D220" s="26">
        <f t="array" ref="D220">_xlfn.IFS(AND(C220&gt;=1, C220&lt;=25), 1, AND(C220&gt;=26, C220&lt;=50), 2, AND(C220&gt;=51, C220&lt;=100), 3, AND(C220&gt;=101, C220&lt;=200), 4, AND(C220&gt;=201, C220&lt;=300), 5, C220&gt;301, 6, TRUE, "Out of range")</f>
        <v>1</v>
      </c>
      <c r="E220" s="13"/>
      <c r="F220" s="13"/>
    </row>
    <row r="221" spans="1:6" ht="15" customHeight="1">
      <c r="A221" s="12" t="s">
        <v>193</v>
      </c>
      <c r="B221" s="12" t="s">
        <v>197</v>
      </c>
      <c r="C221" s="14">
        <v>52</v>
      </c>
      <c r="D221" s="26">
        <f t="array" ref="D221">_xlfn.IFS(AND(C221&gt;=1, C221&lt;=25), 1, AND(C221&gt;=26, C221&lt;=50), 2, AND(C221&gt;=51, C221&lt;=100), 3, AND(C221&gt;=101, C221&lt;=200), 4, AND(C221&gt;=201, C221&lt;=300), 5, C221&gt;301, 6, TRUE, "Out of range")</f>
        <v>3</v>
      </c>
      <c r="E221" s="13"/>
      <c r="F221" s="13"/>
    </row>
    <row r="222" spans="1:6" ht="15" customHeight="1">
      <c r="A222" s="12" t="s">
        <v>193</v>
      </c>
      <c r="B222" s="12" t="s">
        <v>198</v>
      </c>
      <c r="C222" s="14">
        <v>34</v>
      </c>
      <c r="D222" s="26">
        <f t="array" ref="D222">_xlfn.IFS(AND(C222&gt;=1, C222&lt;=25), 1, AND(C222&gt;=26, C222&lt;=50), 2, AND(C222&gt;=51, C222&lt;=100), 3, AND(C222&gt;=101, C222&lt;=200), 4, AND(C222&gt;=201, C222&lt;=300), 5, C222&gt;301, 6, TRUE, "Out of range")</f>
        <v>2</v>
      </c>
      <c r="E222" s="13"/>
      <c r="F222" s="13"/>
    </row>
    <row r="223" spans="1:6">
      <c r="A223" s="12" t="s">
        <v>193</v>
      </c>
      <c r="B223" s="12" t="s">
        <v>199</v>
      </c>
      <c r="C223" s="14">
        <v>57</v>
      </c>
      <c r="D223" s="26">
        <f t="array" ref="D223">_xlfn.IFS(AND(C223&gt;=1, C223&lt;=25), 1, AND(C223&gt;=26, C223&lt;=50), 2, AND(C223&gt;=51, C223&lt;=100), 3, AND(C223&gt;=101, C223&lt;=200), 4, AND(C223&gt;=201, C223&lt;=300), 5, C223&gt;301, 6, TRUE, "Out of range")</f>
        <v>3</v>
      </c>
      <c r="E223" s="13"/>
      <c r="F223" s="13"/>
    </row>
    <row r="224" spans="1:6" ht="15" customHeight="1">
      <c r="A224" s="12" t="s">
        <v>193</v>
      </c>
      <c r="B224" s="12" t="s">
        <v>200</v>
      </c>
      <c r="C224" s="14">
        <v>43</v>
      </c>
      <c r="D224" s="26">
        <f t="array" ref="D224">_xlfn.IFS(AND(C224&gt;=1, C224&lt;=25), 1, AND(C224&gt;=26, C224&lt;=50), 2, AND(C224&gt;=51, C224&lt;=100), 3, AND(C224&gt;=101, C224&lt;=200), 4, AND(C224&gt;=201, C224&lt;=300), 5, C224&gt;301, 6, TRUE, "Out of range")</f>
        <v>2</v>
      </c>
      <c r="E224" s="13"/>
      <c r="F224" s="13"/>
    </row>
    <row r="225" spans="1:6" ht="15" customHeight="1">
      <c r="A225" s="12" t="s">
        <v>193</v>
      </c>
      <c r="B225" s="12" t="s">
        <v>201</v>
      </c>
      <c r="C225" s="14">
        <v>106</v>
      </c>
      <c r="D225" s="26">
        <f t="array" ref="D225">_xlfn.IFS(AND(C225&gt;=1, C225&lt;=25), 1, AND(C225&gt;=26, C225&lt;=50), 2, AND(C225&gt;=51, C225&lt;=100), 3, AND(C225&gt;=101, C225&lt;=200), 4, AND(C225&gt;=201, C225&lt;=300), 5, C225&gt;301, 6, TRUE, "Out of range")</f>
        <v>4</v>
      </c>
      <c r="E225" s="13"/>
      <c r="F225" s="13"/>
    </row>
    <row r="226" spans="1:6" ht="15" customHeight="1">
      <c r="A226" s="12" t="s">
        <v>193</v>
      </c>
      <c r="B226" s="12" t="s">
        <v>202</v>
      </c>
      <c r="C226" s="14">
        <v>61</v>
      </c>
      <c r="D226" s="26">
        <f t="array" ref="D226">_xlfn.IFS(AND(C226&gt;=1, C226&lt;=25), 1, AND(C226&gt;=26, C226&lt;=50), 2, AND(C226&gt;=51, C226&lt;=100), 3, AND(C226&gt;=101, C226&lt;=200), 4, AND(C226&gt;=201, C226&lt;=300), 5, C226&gt;301, 6, TRUE, "Out of range")</f>
        <v>3</v>
      </c>
      <c r="E226" s="13"/>
      <c r="F226" s="13"/>
    </row>
    <row r="227" spans="1:6" ht="15" customHeight="1">
      <c r="A227" s="12" t="s">
        <v>193</v>
      </c>
      <c r="B227" s="12" t="s">
        <v>203</v>
      </c>
      <c r="C227" s="14">
        <v>50</v>
      </c>
      <c r="D227" s="26">
        <f t="array" ref="D227">_xlfn.IFS(AND(C227&gt;=1, C227&lt;=25), 1, AND(C227&gt;=26, C227&lt;=50), 2, AND(C227&gt;=51, C227&lt;=100), 3, AND(C227&gt;=101, C227&lt;=200), 4, AND(C227&gt;=201, C227&lt;=300), 5, C227&gt;301, 6, TRUE, "Out of range")</f>
        <v>2</v>
      </c>
      <c r="E227" s="13"/>
      <c r="F227" s="13"/>
    </row>
    <row r="228" spans="1:6" ht="15" customHeight="1">
      <c r="A228" s="12" t="s">
        <v>193</v>
      </c>
      <c r="B228" s="12" t="s">
        <v>204</v>
      </c>
      <c r="C228" s="14">
        <v>153</v>
      </c>
      <c r="D228" s="26">
        <f t="array" ref="D228">_xlfn.IFS(AND(C228&gt;=1, C228&lt;=25), 1, AND(C228&gt;=26, C228&lt;=50), 2, AND(C228&gt;=51, C228&lt;=100), 3, AND(C228&gt;=101, C228&lt;=200), 4, AND(C228&gt;=201, C228&lt;=300), 5, C228&gt;301, 6, TRUE, "Out of range")</f>
        <v>4</v>
      </c>
      <c r="E228" s="13"/>
      <c r="F228" s="13"/>
    </row>
    <row r="229" spans="1:6" ht="15" customHeight="1">
      <c r="A229" s="12" t="s">
        <v>193</v>
      </c>
      <c r="B229" s="12" t="s">
        <v>205</v>
      </c>
      <c r="C229" s="14">
        <v>90</v>
      </c>
      <c r="D229" s="26">
        <f t="array" ref="D229">_xlfn.IFS(AND(C229&gt;=1, C229&lt;=25), 1, AND(C229&gt;=26, C229&lt;=50), 2, AND(C229&gt;=51, C229&lt;=100), 3, AND(C229&gt;=101, C229&lt;=200), 4, AND(C229&gt;=201, C229&lt;=300), 5, C229&gt;301, 6, TRUE, "Out of range")</f>
        <v>3</v>
      </c>
      <c r="E229" s="13"/>
      <c r="F229" s="13"/>
    </row>
    <row r="230" spans="1:6" ht="15" customHeight="1">
      <c r="A230" s="12" t="s">
        <v>193</v>
      </c>
      <c r="B230" s="12" t="s">
        <v>206</v>
      </c>
      <c r="C230" s="14">
        <v>37</v>
      </c>
      <c r="D230" s="26">
        <f t="array" ref="D230">_xlfn.IFS(AND(C230&gt;=1, C230&lt;=25), 1, AND(C230&gt;=26, C230&lt;=50), 2, AND(C230&gt;=51, C230&lt;=100), 3, AND(C230&gt;=101, C230&lt;=200), 4, AND(C230&gt;=201, C230&lt;=300), 5, C230&gt;301, 6, TRUE, "Out of range")</f>
        <v>2</v>
      </c>
      <c r="E230" s="13"/>
      <c r="F230" s="13"/>
    </row>
    <row r="231" spans="1:6" ht="15" customHeight="1">
      <c r="A231" s="12" t="s">
        <v>193</v>
      </c>
      <c r="B231" s="12" t="s">
        <v>207</v>
      </c>
      <c r="C231" s="14">
        <v>15</v>
      </c>
      <c r="D231" s="26">
        <f t="array" ref="D231">_xlfn.IFS(AND(C231&gt;=1, C231&lt;=25), 1, AND(C231&gt;=26, C231&lt;=50), 2, AND(C231&gt;=51, C231&lt;=100), 3, AND(C231&gt;=101, C231&lt;=200), 4, AND(C231&gt;=201, C231&lt;=300), 5, C231&gt;301, 6, TRUE, "Out of range")</f>
        <v>1</v>
      </c>
      <c r="E231" s="13"/>
      <c r="F231" s="13"/>
    </row>
    <row r="232" spans="1:6" ht="15" customHeight="1">
      <c r="A232" s="12" t="s">
        <v>193</v>
      </c>
      <c r="B232" s="12" t="s">
        <v>208</v>
      </c>
      <c r="C232" s="14">
        <v>54</v>
      </c>
      <c r="D232" s="26">
        <f t="array" ref="D232">_xlfn.IFS(AND(C232&gt;=1, C232&lt;=25), 1, AND(C232&gt;=26, C232&lt;=50), 2, AND(C232&gt;=51, C232&lt;=100), 3, AND(C232&gt;=101, C232&lt;=200), 4, AND(C232&gt;=201, C232&lt;=300), 5, C232&gt;301, 6, TRUE, "Out of range")</f>
        <v>3</v>
      </c>
      <c r="E232" s="13"/>
      <c r="F232" s="13"/>
    </row>
    <row r="233" spans="1:6" ht="15" customHeight="1">
      <c r="A233" s="12" t="s">
        <v>193</v>
      </c>
      <c r="B233" s="12" t="s">
        <v>209</v>
      </c>
      <c r="C233" s="14">
        <v>29</v>
      </c>
      <c r="D233" s="26">
        <f t="array" ref="D233">_xlfn.IFS(AND(C233&gt;=1, C233&lt;=25), 1, AND(C233&gt;=26, C233&lt;=50), 2, AND(C233&gt;=51, C233&lt;=100), 3, AND(C233&gt;=101, C233&lt;=200), 4, AND(C233&gt;=201, C233&lt;=300), 5, C233&gt;301, 6, TRUE, "Out of range")</f>
        <v>2</v>
      </c>
      <c r="E233" s="13"/>
      <c r="F233" s="13"/>
    </row>
    <row r="234" spans="1:6" ht="15" customHeight="1">
      <c r="A234" s="12" t="s">
        <v>193</v>
      </c>
      <c r="B234" s="12" t="s">
        <v>210</v>
      </c>
      <c r="C234" s="14">
        <v>53</v>
      </c>
      <c r="D234" s="26">
        <f t="array" ref="D234">_xlfn.IFS(AND(C234&gt;=1, C234&lt;=25), 1, AND(C234&gt;=26, C234&lt;=50), 2, AND(C234&gt;=51, C234&lt;=100), 3, AND(C234&gt;=101, C234&lt;=200), 4, AND(C234&gt;=201, C234&lt;=300), 5, C234&gt;301, 6, TRUE, "Out of range")</f>
        <v>3</v>
      </c>
      <c r="E234" s="13"/>
      <c r="F234" s="13"/>
    </row>
    <row r="235" spans="1:6" ht="15" customHeight="1">
      <c r="A235" s="12" t="s">
        <v>193</v>
      </c>
      <c r="B235" s="12" t="s">
        <v>211</v>
      </c>
      <c r="C235" s="14">
        <v>14</v>
      </c>
      <c r="D235" s="26">
        <f t="array" ref="D235">_xlfn.IFS(AND(C235&gt;=1, C235&lt;=25), 1, AND(C235&gt;=26, C235&lt;=50), 2, AND(C235&gt;=51, C235&lt;=100), 3, AND(C235&gt;=101, C235&lt;=200), 4, AND(C235&gt;=201, C235&lt;=300), 5, C235&gt;301, 6, TRUE, "Out of range")</f>
        <v>1</v>
      </c>
      <c r="E235" s="13"/>
      <c r="F235" s="13"/>
    </row>
    <row r="236" spans="1:6" ht="15" customHeight="1">
      <c r="A236" s="12" t="s">
        <v>193</v>
      </c>
      <c r="B236" s="12" t="s">
        <v>212</v>
      </c>
      <c r="C236" s="14">
        <v>39</v>
      </c>
      <c r="D236" s="26">
        <f t="array" ref="D236">_xlfn.IFS(AND(C236&gt;=1, C236&lt;=25), 1, AND(C236&gt;=26, C236&lt;=50), 2, AND(C236&gt;=51, C236&lt;=100), 3, AND(C236&gt;=101, C236&lt;=200), 4, AND(C236&gt;=201, C236&lt;=300), 5, C236&gt;301, 6, TRUE, "Out of range")</f>
        <v>2</v>
      </c>
      <c r="E236" s="13"/>
      <c r="F236" s="13"/>
    </row>
    <row r="237" spans="1:6" ht="15" customHeight="1">
      <c r="A237" s="12" t="s">
        <v>193</v>
      </c>
      <c r="B237" s="12" t="s">
        <v>213</v>
      </c>
      <c r="C237" s="14">
        <v>17</v>
      </c>
      <c r="D237" s="26">
        <f t="array" ref="D237">_xlfn.IFS(AND(C237&gt;=1, C237&lt;=25), 1, AND(C237&gt;=26, C237&lt;=50), 2, AND(C237&gt;=51, C237&lt;=100), 3, AND(C237&gt;=101, C237&lt;=200), 4, AND(C237&gt;=201, C237&lt;=300), 5, C237&gt;301, 6, TRUE, "Out of range")</f>
        <v>1</v>
      </c>
      <c r="E237" s="13"/>
      <c r="F237" s="13"/>
    </row>
    <row r="238" spans="1:6" ht="15" customHeight="1">
      <c r="A238" s="12" t="s">
        <v>193</v>
      </c>
      <c r="B238" s="12" t="s">
        <v>214</v>
      </c>
      <c r="C238" s="14">
        <v>50</v>
      </c>
      <c r="D238" s="26">
        <f t="array" ref="D238">_xlfn.IFS(AND(C238&gt;=1, C238&lt;=25), 1, AND(C238&gt;=26, C238&lt;=50), 2, AND(C238&gt;=51, C238&lt;=100), 3, AND(C238&gt;=101, C238&lt;=200), 4, AND(C238&gt;=201, C238&lt;=300), 5, C238&gt;301, 6, TRUE, "Out of range")</f>
        <v>2</v>
      </c>
      <c r="E238" s="13"/>
      <c r="F238" s="13"/>
    </row>
    <row r="239" spans="1:6" ht="15" customHeight="1">
      <c r="A239" s="12" t="s">
        <v>193</v>
      </c>
      <c r="B239" s="12" t="s">
        <v>215</v>
      </c>
      <c r="C239" s="14">
        <v>68</v>
      </c>
      <c r="D239" s="26">
        <f t="array" ref="D239">_xlfn.IFS(AND(C239&gt;=1, C239&lt;=25), 1, AND(C239&gt;=26, C239&lt;=50), 2, AND(C239&gt;=51, C239&lt;=100), 3, AND(C239&gt;=101, C239&lt;=200), 4, AND(C239&gt;=201, C239&lt;=300), 5, C239&gt;301, 6, TRUE, "Out of range")</f>
        <v>3</v>
      </c>
      <c r="E239" s="13"/>
      <c r="F239" s="13"/>
    </row>
    <row r="240" spans="1:6" ht="15" customHeight="1">
      <c r="A240" s="12" t="s">
        <v>193</v>
      </c>
      <c r="B240" s="12" t="s">
        <v>216</v>
      </c>
      <c r="C240" s="14">
        <v>66</v>
      </c>
      <c r="D240" s="26">
        <f t="array" ref="D240">_xlfn.IFS(AND(C240&gt;=1, C240&lt;=25), 1, AND(C240&gt;=26, C240&lt;=50), 2, AND(C240&gt;=51, C240&lt;=100), 3, AND(C240&gt;=101, C240&lt;=200), 4, AND(C240&gt;=201, C240&lt;=300), 5, C240&gt;301, 6, TRUE, "Out of range")</f>
        <v>3</v>
      </c>
      <c r="E240" s="13"/>
      <c r="F240" s="13"/>
    </row>
    <row r="241" spans="1:6" ht="15" customHeight="1">
      <c r="A241" s="12"/>
      <c r="B241" s="11" t="s">
        <v>27</v>
      </c>
      <c r="C241" s="15">
        <f>SUM(C218:C240)</f>
        <v>1226</v>
      </c>
      <c r="D241" s="15">
        <f>SUM(D218:D240)</f>
        <v>56</v>
      </c>
      <c r="E241" s="16">
        <v>16</v>
      </c>
      <c r="F241" s="16">
        <f>SUM(D241:E241)</f>
        <v>72</v>
      </c>
    </row>
    <row r="242" spans="1:6" ht="15" customHeight="1">
      <c r="A242" s="12"/>
      <c r="B242" s="12"/>
      <c r="C242" s="20"/>
      <c r="D242" s="13"/>
      <c r="E242" s="13"/>
      <c r="F242" s="13"/>
    </row>
    <row r="243" spans="1:6" ht="15" customHeight="1">
      <c r="A243" s="11" t="s">
        <v>217</v>
      </c>
      <c r="B243" s="17"/>
      <c r="C243" s="17"/>
      <c r="D243" s="13"/>
      <c r="E243" s="13"/>
      <c r="F243" s="13"/>
    </row>
    <row r="244" spans="1:6" ht="15" customHeight="1">
      <c r="A244" s="12" t="s">
        <v>217</v>
      </c>
      <c r="B244" s="12" t="s">
        <v>218</v>
      </c>
      <c r="C244" s="14">
        <v>70</v>
      </c>
      <c r="D244" s="26">
        <f t="array" ref="D244">_xlfn.IFS(AND(C244&gt;=1, C244&lt;=25), 1, AND(C244&gt;=26, C244&lt;=50), 2, AND(C244&gt;=51, C244&lt;=100), 3, AND(C244&gt;=101, C244&lt;=200), 4, AND(C244&gt;=201, C244&lt;=300), 5, C244&gt;301, 6, TRUE, "Out of range")</f>
        <v>3</v>
      </c>
      <c r="E244" s="13"/>
      <c r="F244" s="13"/>
    </row>
    <row r="245" spans="1:6" ht="15" customHeight="1">
      <c r="A245" s="12" t="s">
        <v>217</v>
      </c>
      <c r="B245" s="12" t="s">
        <v>219</v>
      </c>
      <c r="C245" s="14">
        <v>35</v>
      </c>
      <c r="D245" s="26">
        <f t="array" ref="D245">_xlfn.IFS(AND(C245&gt;=1, C245&lt;=25), 1, AND(C245&gt;=26, C245&lt;=50), 2, AND(C245&gt;=51, C245&lt;=100), 3, AND(C245&gt;=101, C245&lt;=200), 4, AND(C245&gt;=201, C245&lt;=300), 5, C245&gt;301, 6, TRUE, "Out of range")</f>
        <v>2</v>
      </c>
      <c r="E245" s="13"/>
      <c r="F245" s="13"/>
    </row>
    <row r="246" spans="1:6" ht="15" customHeight="1">
      <c r="A246" s="12" t="s">
        <v>217</v>
      </c>
      <c r="B246" s="22" t="s">
        <v>220</v>
      </c>
      <c r="C246" s="23">
        <v>77</v>
      </c>
      <c r="D246" s="26">
        <f t="array" ref="D246">_xlfn.IFS(AND(C246&gt;=1, C246&lt;=25), 1, AND(C246&gt;=26, C246&lt;=50), 2, AND(C246&gt;=51, C246&lt;=100), 3, AND(C246&gt;=101, C246&lt;=200), 4, AND(C246&gt;=201, C246&lt;=300), 5, C246&gt;301, 6, TRUE, "Out of range")</f>
        <v>3</v>
      </c>
      <c r="E246" s="13"/>
      <c r="F246" s="13"/>
    </row>
    <row r="247" spans="1:6" ht="15" customHeight="1">
      <c r="A247" s="12" t="s">
        <v>217</v>
      </c>
      <c r="B247" s="12" t="s">
        <v>221</v>
      </c>
      <c r="C247" s="14">
        <v>63</v>
      </c>
      <c r="D247" s="26">
        <f t="array" ref="D247">_xlfn.IFS(AND(C247&gt;=1, C247&lt;=25), 1, AND(C247&gt;=26, C247&lt;=50), 2, AND(C247&gt;=51, C247&lt;=100), 3, AND(C247&gt;=101, C247&lt;=200), 4, AND(C247&gt;=201, C247&lt;=300), 5, C247&gt;301, 6, TRUE, "Out of range")</f>
        <v>3</v>
      </c>
      <c r="E247" s="13"/>
      <c r="F247" s="13"/>
    </row>
    <row r="248" spans="1:6" ht="15" customHeight="1">
      <c r="A248" s="12" t="s">
        <v>217</v>
      </c>
      <c r="B248" s="12" t="s">
        <v>222</v>
      </c>
      <c r="C248" s="14">
        <v>64</v>
      </c>
      <c r="D248" s="26">
        <f t="array" ref="D248">_xlfn.IFS(AND(C248&gt;=1, C248&lt;=25), 1, AND(C248&gt;=26, C248&lt;=50), 2, AND(C248&gt;=51, C248&lt;=100), 3, AND(C248&gt;=101, C248&lt;=200), 4, AND(C248&gt;=201, C248&lt;=300), 5, C248&gt;301, 6, TRUE, "Out of range")</f>
        <v>3</v>
      </c>
      <c r="E248" s="13"/>
      <c r="F248" s="13"/>
    </row>
    <row r="249" spans="1:6" ht="15" customHeight="1">
      <c r="A249" s="12" t="s">
        <v>217</v>
      </c>
      <c r="B249" s="12" t="s">
        <v>223</v>
      </c>
      <c r="C249" s="14">
        <v>31</v>
      </c>
      <c r="D249" s="26">
        <f t="array" ref="D249">_xlfn.IFS(AND(C249&gt;=1, C249&lt;=25), 1, AND(C249&gt;=26, C249&lt;=50), 2, AND(C249&gt;=51, C249&lt;=100), 3, AND(C249&gt;=101, C249&lt;=200), 4, AND(C249&gt;=201, C249&lt;=300), 5, C249&gt;301, 6, TRUE, "Out of range")</f>
        <v>2</v>
      </c>
      <c r="E249" s="13"/>
      <c r="F249" s="13"/>
    </row>
    <row r="250" spans="1:6" ht="15" customHeight="1">
      <c r="A250" s="12" t="s">
        <v>217</v>
      </c>
      <c r="B250" s="12" t="s">
        <v>224</v>
      </c>
      <c r="C250" s="14">
        <v>25</v>
      </c>
      <c r="D250" s="26">
        <f t="array" ref="D250">_xlfn.IFS(AND(C250&gt;=1, C250&lt;=25), 1, AND(C250&gt;=26, C250&lt;=50), 2, AND(C250&gt;=51, C250&lt;=100), 3, AND(C250&gt;=101, C250&lt;=200), 4, AND(C250&gt;=201, C250&lt;=300), 5, C250&gt;301, 6, TRUE, "Out of range")</f>
        <v>1</v>
      </c>
      <c r="E250" s="13"/>
      <c r="F250" s="13"/>
    </row>
    <row r="251" spans="1:6" ht="15" customHeight="1">
      <c r="A251" s="12" t="s">
        <v>217</v>
      </c>
      <c r="B251" s="12" t="s">
        <v>225</v>
      </c>
      <c r="C251" s="14">
        <v>24</v>
      </c>
      <c r="D251" s="26">
        <f t="array" ref="D251">_xlfn.IFS(AND(C251&gt;=1, C251&lt;=25), 1, AND(C251&gt;=26, C251&lt;=50), 2, AND(C251&gt;=51, C251&lt;=100), 3, AND(C251&gt;=101, C251&lt;=200), 4, AND(C251&gt;=201, C251&lt;=300), 5, C251&gt;301, 6, TRUE, "Out of range")</f>
        <v>1</v>
      </c>
      <c r="E251" s="13"/>
      <c r="F251" s="13"/>
    </row>
    <row r="252" spans="1:6" ht="15" customHeight="1">
      <c r="A252" s="12" t="s">
        <v>217</v>
      </c>
      <c r="B252" s="12" t="s">
        <v>226</v>
      </c>
      <c r="C252" s="14">
        <v>37</v>
      </c>
      <c r="D252" s="26">
        <f t="array" ref="D252">_xlfn.IFS(AND(C252&gt;=1, C252&lt;=25), 1, AND(C252&gt;=26, C252&lt;=50), 2, AND(C252&gt;=51, C252&lt;=100), 3, AND(C252&gt;=101, C252&lt;=200), 4, AND(C252&gt;=201, C252&lt;=300), 5, C252&gt;301, 6, TRUE, "Out of range")</f>
        <v>2</v>
      </c>
      <c r="E252" s="13"/>
      <c r="F252" s="13"/>
    </row>
    <row r="253" spans="1:6" ht="15" customHeight="1">
      <c r="A253" s="12" t="s">
        <v>217</v>
      </c>
      <c r="B253" s="12" t="s">
        <v>227</v>
      </c>
      <c r="C253" s="14">
        <v>35</v>
      </c>
      <c r="D253" s="26">
        <f t="array" ref="D253">_xlfn.IFS(AND(C253&gt;=1, C253&lt;=25), 1, AND(C253&gt;=26, C253&lt;=50), 2, AND(C253&gt;=51, C253&lt;=100), 3, AND(C253&gt;=101, C253&lt;=200), 4, AND(C253&gt;=201, C253&lt;=300), 5, C253&gt;301, 6, TRUE, "Out of range")</f>
        <v>2</v>
      </c>
      <c r="E253" s="13"/>
      <c r="F253" s="13"/>
    </row>
    <row r="254" spans="1:6" ht="15" customHeight="1">
      <c r="A254" s="12" t="s">
        <v>217</v>
      </c>
      <c r="B254" s="12" t="s">
        <v>228</v>
      </c>
      <c r="C254" s="14">
        <v>39</v>
      </c>
      <c r="D254" s="26">
        <f t="array" ref="D254">_xlfn.IFS(AND(C254&gt;=1, C254&lt;=25), 1, AND(C254&gt;=26, C254&lt;=50), 2, AND(C254&gt;=51, C254&lt;=100), 3, AND(C254&gt;=101, C254&lt;=200), 4, AND(C254&gt;=201, C254&lt;=300), 5, C254&gt;301, 6, TRUE, "Out of range")</f>
        <v>2</v>
      </c>
      <c r="E254" s="13"/>
      <c r="F254" s="13"/>
    </row>
    <row r="255" spans="1:6" ht="15" customHeight="1">
      <c r="A255" s="12" t="s">
        <v>217</v>
      </c>
      <c r="B255" s="12" t="s">
        <v>229</v>
      </c>
      <c r="C255" s="14">
        <v>101</v>
      </c>
      <c r="D255" s="26">
        <f t="array" ref="D255">_xlfn.IFS(AND(C255&gt;=1, C255&lt;=25), 1, AND(C255&gt;=26, C255&lt;=50), 2, AND(C255&gt;=51, C255&lt;=100), 3, AND(C255&gt;=101, C255&lt;=200), 4, AND(C255&gt;=201, C255&lt;=300), 5, C255&gt;301, 6, TRUE, "Out of range")</f>
        <v>4</v>
      </c>
      <c r="E255" s="13"/>
      <c r="F255" s="13"/>
    </row>
    <row r="256" spans="1:6" ht="15" customHeight="1">
      <c r="A256" s="12" t="s">
        <v>217</v>
      </c>
      <c r="B256" s="12" t="s">
        <v>230</v>
      </c>
      <c r="C256" s="14">
        <v>26</v>
      </c>
      <c r="D256" s="26">
        <f t="array" ref="D256">_xlfn.IFS(AND(C256&gt;=1, C256&lt;=25), 1, AND(C256&gt;=26, C256&lt;=50), 2, AND(C256&gt;=51, C256&lt;=100), 3, AND(C256&gt;=101, C256&lt;=200), 4, AND(C256&gt;=201, C256&lt;=300), 5, C256&gt;301, 6, TRUE, "Out of range")</f>
        <v>2</v>
      </c>
      <c r="E256" s="13"/>
      <c r="F256" s="13"/>
    </row>
    <row r="257" spans="1:6" ht="15" customHeight="1">
      <c r="A257" s="12" t="s">
        <v>217</v>
      </c>
      <c r="B257" s="12" t="s">
        <v>231</v>
      </c>
      <c r="C257" s="14">
        <v>42</v>
      </c>
      <c r="D257" s="26">
        <f t="array" ref="D257">_xlfn.IFS(AND(C257&gt;=1, C257&lt;=25), 1, AND(C257&gt;=26, C257&lt;=50), 2, AND(C257&gt;=51, C257&lt;=100), 3, AND(C257&gt;=101, C257&lt;=200), 4, AND(C257&gt;=201, C257&lt;=300), 5, C257&gt;301, 6, TRUE, "Out of range")</f>
        <v>2</v>
      </c>
      <c r="E257" s="13"/>
      <c r="F257" s="13"/>
    </row>
    <row r="258" spans="1:6" ht="15" customHeight="1">
      <c r="A258" s="12" t="s">
        <v>217</v>
      </c>
      <c r="B258" s="12" t="s">
        <v>232</v>
      </c>
      <c r="C258" s="14">
        <v>56</v>
      </c>
      <c r="D258" s="26">
        <f t="array" ref="D258">_xlfn.IFS(AND(C258&gt;=1, C258&lt;=25), 1, AND(C258&gt;=26, C258&lt;=50), 2, AND(C258&gt;=51, C258&lt;=100), 3, AND(C258&gt;=101, C258&lt;=200), 4, AND(C258&gt;=201, C258&lt;=300), 5, C258&gt;301, 6, TRUE, "Out of range")</f>
        <v>3</v>
      </c>
      <c r="E258" s="13"/>
      <c r="F258" s="13"/>
    </row>
    <row r="259" spans="1:6" ht="15" customHeight="1">
      <c r="A259" s="12" t="s">
        <v>217</v>
      </c>
      <c r="B259" s="12" t="s">
        <v>233</v>
      </c>
      <c r="C259" s="14">
        <v>87</v>
      </c>
      <c r="D259" s="26">
        <f t="array" ref="D259">_xlfn.IFS(AND(C259&gt;=1, C259&lt;=25), 1, AND(C259&gt;=26, C259&lt;=50), 2, AND(C259&gt;=51, C259&lt;=100), 3, AND(C259&gt;=101, C259&lt;=200), 4, AND(C259&gt;=201, C259&lt;=300), 5, C259&gt;301, 6, TRUE, "Out of range")</f>
        <v>3</v>
      </c>
      <c r="E259" s="13"/>
      <c r="F259" s="13"/>
    </row>
    <row r="260" spans="1:6" ht="15" customHeight="1">
      <c r="A260" s="12" t="s">
        <v>217</v>
      </c>
      <c r="B260" s="12" t="s">
        <v>234</v>
      </c>
      <c r="C260" s="14">
        <v>53</v>
      </c>
      <c r="D260" s="26">
        <f t="array" ref="D260">_xlfn.IFS(AND(C260&gt;=1, C260&lt;=25), 1, AND(C260&gt;=26, C260&lt;=50), 2, AND(C260&gt;=51, C260&lt;=100), 3, AND(C260&gt;=101, C260&lt;=200), 4, AND(C260&gt;=201, C260&lt;=300), 5, C260&gt;301, 6, TRUE, "Out of range")</f>
        <v>3</v>
      </c>
      <c r="E260" s="13"/>
      <c r="F260" s="13"/>
    </row>
    <row r="261" spans="1:6" ht="15" customHeight="1">
      <c r="A261" s="12" t="s">
        <v>217</v>
      </c>
      <c r="B261" s="12" t="s">
        <v>235</v>
      </c>
      <c r="C261" s="14">
        <v>14</v>
      </c>
      <c r="D261" s="26">
        <f t="array" ref="D261">_xlfn.IFS(AND(C261&gt;=1, C261&lt;=25), 1, AND(C261&gt;=26, C261&lt;=50), 2, AND(C261&gt;=51, C261&lt;=100), 3, AND(C261&gt;=101, C261&lt;=200), 4, AND(C261&gt;=201, C261&lt;=300), 5, C261&gt;301, 6, TRUE, "Out of range")</f>
        <v>1</v>
      </c>
      <c r="E261" s="13"/>
      <c r="F261" s="13"/>
    </row>
    <row r="262" spans="1:6" ht="15" customHeight="1">
      <c r="A262" s="12" t="s">
        <v>217</v>
      </c>
      <c r="B262" s="12" t="s">
        <v>236</v>
      </c>
      <c r="C262" s="14">
        <v>20</v>
      </c>
      <c r="D262" s="26">
        <f t="array" ref="D262">_xlfn.IFS(AND(C262&gt;=1, C262&lt;=25), 1, AND(C262&gt;=26, C262&lt;=50), 2, AND(C262&gt;=51, C262&lt;=100), 3, AND(C262&gt;=101, C262&lt;=200), 4, AND(C262&gt;=201, C262&lt;=300), 5, C262&gt;301, 6, TRUE, "Out of range")</f>
        <v>1</v>
      </c>
      <c r="E262" s="13"/>
      <c r="F262" s="13"/>
    </row>
    <row r="263" spans="1:6" ht="15" customHeight="1">
      <c r="A263" s="12"/>
      <c r="B263" s="11" t="s">
        <v>27</v>
      </c>
      <c r="C263" s="15">
        <f>SUM(C244:C262)</f>
        <v>899</v>
      </c>
      <c r="D263" s="15">
        <f>SUM(D245:D262)</f>
        <v>40</v>
      </c>
      <c r="E263" s="16">
        <v>10</v>
      </c>
      <c r="F263" s="16">
        <f>SUM(D263:E263)</f>
        <v>50</v>
      </c>
    </row>
    <row r="264" spans="1:6" ht="15" customHeight="1">
      <c r="A264" s="12"/>
      <c r="B264" s="13"/>
      <c r="C264" s="13"/>
      <c r="D264" s="13"/>
      <c r="E264" s="13"/>
      <c r="F264" s="16"/>
    </row>
    <row r="265" spans="1:6" ht="15" customHeight="1">
      <c r="A265" s="13"/>
      <c r="B265" s="13"/>
      <c r="C265" s="13"/>
      <c r="D265" s="13"/>
      <c r="E265" s="13"/>
      <c r="F265" s="13"/>
    </row>
    <row r="266" spans="1:6" ht="15" customHeight="1">
      <c r="A266" s="13"/>
      <c r="B266" s="16" t="s">
        <v>237</v>
      </c>
      <c r="C266" s="16">
        <f>C49+C68+C92+C117+C137+C26+C186+C154+C215+C241+C263+C167</f>
        <v>9205</v>
      </c>
      <c r="D266" s="16">
        <f>D49+D68+D92+D117+D137+D26+D186+D154+D215+D241+D263+D167</f>
        <v>431</v>
      </c>
      <c r="E266" s="16">
        <f>E49+E68+E92+E117+E137+E26+E186+E154+E215+E241+E263+E167</f>
        <v>122</v>
      </c>
      <c r="F266" s="16">
        <f>F49+F68+F92+F117+F137+F26+F186+F154+F215+F241+F263+F167</f>
        <v>553</v>
      </c>
    </row>
    <row r="267" spans="1:6" ht="15" customHeight="1">
      <c r="A267" s="13"/>
      <c r="B267" s="13"/>
      <c r="C267" s="13"/>
      <c r="D267" s="13"/>
      <c r="E267" s="13"/>
      <c r="F267" s="13"/>
    </row>
    <row r="268" spans="1:6" ht="15" customHeight="1">
      <c r="A268" s="13"/>
      <c r="B268" s="13"/>
      <c r="C268" s="13"/>
      <c r="D268" s="13"/>
      <c r="E268" s="13"/>
      <c r="F268" s="13"/>
    </row>
    <row r="269" spans="1:6" ht="15" customHeight="1">
      <c r="A269" s="13"/>
      <c r="B269" s="24" t="s">
        <v>238</v>
      </c>
      <c r="C269" s="13"/>
      <c r="D269" s="13"/>
      <c r="E269" s="13"/>
      <c r="F269" s="13"/>
    </row>
    <row r="270" spans="1:6" ht="15" customHeight="1">
      <c r="A270" s="13"/>
      <c r="B270" s="25"/>
      <c r="C270" s="13"/>
      <c r="D270" s="13"/>
      <c r="E270" s="13"/>
      <c r="F270" s="13"/>
    </row>
    <row r="271" spans="1:6" ht="15" customHeight="1">
      <c r="A271" s="13"/>
      <c r="B271" s="25" t="s">
        <v>239</v>
      </c>
      <c r="C271" s="13" t="s">
        <v>240</v>
      </c>
      <c r="D271" s="13"/>
      <c r="E271" s="13"/>
      <c r="F271" s="13"/>
    </row>
    <row r="272" spans="1:6" ht="15" customHeight="1">
      <c r="A272" s="13"/>
      <c r="B272" s="13">
        <v>1</v>
      </c>
      <c r="C272" s="13">
        <v>25</v>
      </c>
      <c r="D272" s="13"/>
      <c r="E272" s="13"/>
      <c r="F272" s="13"/>
    </row>
    <row r="273" spans="1:6" ht="15" customHeight="1">
      <c r="A273" s="13"/>
      <c r="B273" s="13">
        <v>2</v>
      </c>
      <c r="C273" s="13">
        <v>50</v>
      </c>
      <c r="D273" s="13"/>
      <c r="E273" s="13"/>
      <c r="F273" s="13"/>
    </row>
    <row r="274" spans="1:6" ht="15" customHeight="1">
      <c r="A274" s="13"/>
      <c r="B274" s="13">
        <v>3</v>
      </c>
      <c r="C274" s="13">
        <v>100</v>
      </c>
      <c r="D274" s="13"/>
      <c r="E274" s="13"/>
      <c r="F274" s="13"/>
    </row>
    <row r="275" spans="1:6" ht="15" customHeight="1">
      <c r="A275" s="13"/>
      <c r="B275" s="13">
        <v>4</v>
      </c>
      <c r="C275" s="13">
        <v>200</v>
      </c>
      <c r="D275" s="13"/>
      <c r="E275" s="13"/>
      <c r="F275" s="13"/>
    </row>
    <row r="276" spans="1:6" ht="15" customHeight="1">
      <c r="A276" s="18"/>
      <c r="B276" s="13">
        <v>5</v>
      </c>
      <c r="C276" s="13">
        <v>300</v>
      </c>
      <c r="D276" s="13"/>
      <c r="E276" s="13"/>
      <c r="F276" s="13"/>
    </row>
    <row r="277" spans="1:6" ht="15" customHeight="1">
      <c r="A277" s="13"/>
      <c r="B277" s="13">
        <v>6</v>
      </c>
      <c r="C277" s="13">
        <v>400</v>
      </c>
      <c r="D277" s="13"/>
      <c r="E277" s="13"/>
      <c r="F277" s="13"/>
    </row>
    <row r="278" spans="1:6" ht="15" customHeight="1">
      <c r="A278" s="13"/>
      <c r="B278" s="13">
        <v>7</v>
      </c>
      <c r="C278" s="13">
        <v>600</v>
      </c>
      <c r="D278" s="13"/>
      <c r="E278" s="13"/>
      <c r="F278" s="13"/>
    </row>
    <row r="279" spans="1:6" ht="15" customHeight="1">
      <c r="A279" s="13"/>
      <c r="B279" s="13">
        <v>8</v>
      </c>
      <c r="C279" s="13">
        <v>700</v>
      </c>
      <c r="D279" s="13"/>
      <c r="E279" s="13"/>
      <c r="F279" s="13"/>
    </row>
    <row r="280" spans="1:6" ht="15" customHeight="1">
      <c r="A280" s="13"/>
      <c r="B280" s="13">
        <v>9</v>
      </c>
      <c r="C280" s="13">
        <v>800</v>
      </c>
      <c r="D280" s="13"/>
      <c r="E280" s="13"/>
      <c r="F280" s="13"/>
    </row>
    <row r="281" spans="1:6" ht="15" customHeight="1"/>
    <row r="282" spans="1:6" ht="15" customHeight="1"/>
    <row r="283" spans="1:6" ht="15" customHeight="1"/>
    <row r="284" spans="1:6" ht="15" customHeight="1"/>
    <row r="285" spans="1:6" ht="15" customHeight="1"/>
    <row r="286" spans="1:6" ht="15" customHeight="1"/>
    <row r="287" spans="1:6" ht="15" customHeight="1"/>
    <row r="288" spans="1:6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</sheetData>
  <phoneticPr fontId="0" type="noConversion"/>
  <pageMargins left="0.15748031496062992" right="0.15748031496062992" top="0.6692913385826772" bottom="0.6692913385826772" header="0.51181102362204722" footer="0.51181102362204722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c89481a-3e59-4e0b-ab1b-db3c6bea12e3">NWHNSEV764MK-41302979-2444223</_dlc_DocId>
    <lcf76f155ced4ddcb4097134ff3c332f xmlns="fed6c2bd-0858-44a8-b411-a2567c037726">
      <Terms xmlns="http://schemas.microsoft.com/office/infopath/2007/PartnerControls"/>
    </lcf76f155ced4ddcb4097134ff3c332f>
    <TaxCatchAll xmlns="3c89481a-3e59-4e0b-ab1b-db3c6bea12e3" xsi:nil="true"/>
    <MediaLengthInSeconds xmlns="fed6c2bd-0858-44a8-b411-a2567c037726" xsi:nil="true"/>
    <_dlc_DocIdUrl xmlns="3c89481a-3e59-4e0b-ab1b-db3c6bea12e3">
      <Url>https://trurodiocese.sharepoint.com/sites/Documents/_layouts/15/DocIdRedir.aspx?ID=NWHNSEV764MK-41302979-2444223</Url>
      <Description>NWHNSEV764MK-41302979-2444223</Description>
    </_dlc_DocIdUrl>
    <SharedWithUsers xmlns="3c89481a-3e59-4e0b-ab1b-db3c6bea12e3">
      <UserInfo>
        <DisplayName/>
        <AccountId xsi:nil="true"/>
        <AccountType/>
      </UserInfo>
    </SharedWithUsers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71D6A240EBD41B923971D7299FE9E" ma:contentTypeVersion="16" ma:contentTypeDescription="Create a new document." ma:contentTypeScope="" ma:versionID="a0656b92800e0925a081a15a848e8444">
  <xsd:schema xmlns:xsd="http://www.w3.org/2001/XMLSchema" xmlns:xs="http://www.w3.org/2001/XMLSchema" xmlns:p="http://schemas.microsoft.com/office/2006/metadata/properties" xmlns:ns2="3c89481a-3e59-4e0b-ab1b-db3c6bea12e3" xmlns:ns3="fed6c2bd-0858-44a8-b411-a2567c037726" targetNamespace="http://schemas.microsoft.com/office/2006/metadata/properties" ma:root="true" ma:fieldsID="999271198056c17fa16c805c0a5a568d" ns2:_="" ns3:_="">
    <xsd:import namespace="3c89481a-3e59-4e0b-ab1b-db3c6bea12e3"/>
    <xsd:import namespace="fed6c2bd-0858-44a8-b411-a2567c03772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89481a-3e59-4e0b-ab1b-db3c6bea12e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8a28c30f-0409-4da3-931c-57d183bc1915}" ma:internalName="TaxCatchAll" ma:showField="CatchAllData" ma:web="3c89481a-3e59-4e0b-ab1b-db3c6bea12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6c2bd-0858-44a8-b411-a2567c0377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1df1368-43de-43ee-af93-40a0d98ae5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B71265-7723-47AD-B5DF-58D6FB2CF1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0D522F-8D39-453D-A7B6-A9397564E16A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3DD43F35-7D25-43B2-A02C-BDA12A02486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C88DB67-53FE-4FA0-BB98-B6122F579E57}">
  <ds:schemaRefs>
    <ds:schemaRef ds:uri="http://schemas.microsoft.com/office/2006/metadata/properties"/>
    <ds:schemaRef ds:uri="http://schemas.microsoft.com/office/infopath/2007/PartnerControls"/>
    <ds:schemaRef ds:uri="3c89481a-3e59-4e0b-ab1b-db3c6bea12e3"/>
    <ds:schemaRef ds:uri="fed6c2bd-0858-44a8-b411-a2567c037726"/>
  </ds:schemaRefs>
</ds:datastoreItem>
</file>

<file path=customXml/itemProps5.xml><?xml version="1.0" encoding="utf-8"?>
<ds:datastoreItem xmlns:ds="http://schemas.openxmlformats.org/officeDocument/2006/customXml" ds:itemID="{EAFC270E-C322-4217-A671-012D6F81F2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Deanery totals</vt:lpstr>
      <vt:lpstr>Total by parish</vt:lpstr>
      <vt:lpstr>'Total by parish'!Print_Area</vt:lpstr>
    </vt:vector>
  </TitlesOfParts>
  <Manager/>
  <Company>Diocese of Truro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Sheri Sturgess</dc:creator>
  <cp:keywords/>
  <dc:description/>
  <cp:lastModifiedBy>Kate Cortez</cp:lastModifiedBy>
  <cp:revision/>
  <dcterms:created xsi:type="dcterms:W3CDTF">2004-10-06T16:35:09Z</dcterms:created>
  <dcterms:modified xsi:type="dcterms:W3CDTF">2025-10-31T11:51:37Z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Lesley Fusher</vt:lpwstr>
  </property>
  <property fmtid="{D5CDD505-2E9C-101B-9397-08002B2CF9AE}" pid="3" name="Order">
    <vt:lpwstr>21284000.0000000</vt:lpwstr>
  </property>
  <property fmtid="{D5CDD505-2E9C-101B-9397-08002B2CF9AE}" pid="4" name="display_urn:schemas-microsoft-com:office:office#Author">
    <vt:lpwstr>Lesley Fusher</vt:lpwstr>
  </property>
  <property fmtid="{D5CDD505-2E9C-101B-9397-08002B2CF9AE}" pid="5" name="lcf76f155ced4ddcb4097134ff3c332f">
    <vt:lpwstr/>
  </property>
  <property fmtid="{D5CDD505-2E9C-101B-9397-08002B2CF9AE}" pid="6" name="TaxCatchAll">
    <vt:lpwstr/>
  </property>
  <property fmtid="{D5CDD505-2E9C-101B-9397-08002B2CF9AE}" pid="7" name="xd_Signature">
    <vt:lpwstr/>
  </property>
  <property fmtid="{D5CDD505-2E9C-101B-9397-08002B2CF9AE}" pid="8" name="xd_ProgID">
    <vt:lpwstr/>
  </property>
  <property fmtid="{D5CDD505-2E9C-101B-9397-08002B2CF9AE}" pid="9" name="SharedWithUsers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  <property fmtid="{D5CDD505-2E9C-101B-9397-08002B2CF9AE}" pid="14" name="ContentTypeId">
    <vt:lpwstr>0x0101002ED71D6A240EBD41B923971D7299FE9E</vt:lpwstr>
  </property>
  <property fmtid="{D5CDD505-2E9C-101B-9397-08002B2CF9AE}" pid="15" name="MediaLengthInSeconds">
    <vt:lpwstr/>
  </property>
  <property fmtid="{D5CDD505-2E9C-101B-9397-08002B2CF9AE}" pid="16" name="MediaServiceImageTags">
    <vt:lpwstr/>
  </property>
  <property fmtid="{D5CDD505-2E9C-101B-9397-08002B2CF9AE}" pid="17" name="_dlc_DocId">
    <vt:lpwstr>NWHNSEV764MK-41302979-2441254</vt:lpwstr>
  </property>
  <property fmtid="{D5CDD505-2E9C-101B-9397-08002B2CF9AE}" pid="18" name="_dlc_DocIdItemGuid">
    <vt:lpwstr>9de04e25-0697-43c9-93a5-5d21d2b0a8e6</vt:lpwstr>
  </property>
  <property fmtid="{D5CDD505-2E9C-101B-9397-08002B2CF9AE}" pid="19" name="_dlc_DocIdUrl">
    <vt:lpwstr>https://trurodiocese.sharepoint.com/sites/Documents/_layouts/15/DocIdRedir.aspx?ID=NWHNSEV764MK-41302979-2441254, NWHNSEV764MK-41302979-2441254</vt:lpwstr>
  </property>
</Properties>
</file>